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<sst xmlns="http://schemas.openxmlformats.org/spreadsheetml/2006/main" count="471" uniqueCount="407">
  <si>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</si>
  <si>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</si>
  <si>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</si>
  <si>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</si>
  <si>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</si>
  <si>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</si>
  <si>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</si>
  <si>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</si>
  <si>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</si>
  <si>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</si>
  <si>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</si>
  <si>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</si>
  <si>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</si>
  <si>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</si>
  <si>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</si>
  <si>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</si>
  <si>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</si>
  <si>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</si>
  <si>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</si>
  <si>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</si>
  <si>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</si>
  <si>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</si>
  <si>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</si>
  <si>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</si>
  <si>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</si>
  <si>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</si>
  <si>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</si>
  <si>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</si>
  <si>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</si>
  <si>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</si>
  <si>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</si>
  <si>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</si>
  <si>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</si>
  <si>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</si>
  <si>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</si>
  <si>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</si>
  <si>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</si>
  <si>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</si>
  <si>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</si>
  <si>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</si>
  <si>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</si>
  <si>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</si>
  <si>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</si>
  <si>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</si>
  <si>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</si>
  <si>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</si>
  <si>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</si>
  <si>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</si>
  <si>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</si>
  <si>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</si>
  <si>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</si>
  <si>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</si>
  <si>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</si>
  <si>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</si>
  <si>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</si>
  <si>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</si>
  <si>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</si>
  <si>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</si>
  <si>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</si>
  <si>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</si>
  <si>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</si>
  <si>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</si>
  <si>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</si>
  <si>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</si>
  <si>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</si>
  <si>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</si>
  <si>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</si>
  <si>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</si>
  <si>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</si>
  <si>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</si>
  <si>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</si>
  <si>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</si>
  <si>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</si>
  <si>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</si>
  <si>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</si>
  <si>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</si>
  <si>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</si>
  <si>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</si>
  <si>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</si>
  <si>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</si>
  <si>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</si>
  <si>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</si>
  <si>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</si>
  <si>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</si>
  <si>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</si>
  <si>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</si>
  <si>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</si>
  <si>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</si>
  <si>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</si>
  <si>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</si>
  <si>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</si>
  <si>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</si>
  <si>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</si>
  <si>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</si>
  <si>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</si>
  <si>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</si>
  <si>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</si>
  <si>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</si>
  <si>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</si>
  <si>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</si>
  <si>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</si>
  <si>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</si>
  <si>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</si>
  <si>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</si>
  <si>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</si>
  <si>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</si>
  <si>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</si>
  <si>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</si>
  <si>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</si>
  <si>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</si>
  <si>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</si>
  <si>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</si>
  <si>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</si>
  <si>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</si>
  <si>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</si>
  <si>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</si>
  <si>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</si>
  <si>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</si>
  <si>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</si>
  <si>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</si>
  <si>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</si>
  <si>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</si>
  <si>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</si>
  <si>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</si>
  <si>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</si>
  <si>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</si>
  <si>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</si>
  <si>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</si>
  <si>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</si>
  <si>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</si>
  <si>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</si>
  <si>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</si>
  <si>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</si>
  <si>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</si>
  <si>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</si>
  <si>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</si>
  <si>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</si>
  <si>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</si>
  <si>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</si>
  <si>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</si>
  <si>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</si>
  <si>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</si>
  <si>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</si>
  <si>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</si>
  <si>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</si>
  <si>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</si>
  <si>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</si>
  <si>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</si>
  <si>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</si>
  <si>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</si>
  <si>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</si>
  <si>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</si>
  <si>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</si>
  <si>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</si>
  <si>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</si>
  <si>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</si>
  <si>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</si>
  <si>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</si>
  <si>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</si>
  <si>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</si>
  <si>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</si>
  <si>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</si>
  <si>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</si>
  <si>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</si>
  <si>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</si>
  <si>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</si>
  <si>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</si>
  <si>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</si>
  <si>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</si>
  <si>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</si>
  <si>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</si>
  <si>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</si>
  <si>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</si>
  <si>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</si>
  <si>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</si>
  <si>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</si>
  <si>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</si>
  <si>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</si>
  <si>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</si>
  <si>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</si>
  <si>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</si>
  <si>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</si>
  <si>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</si>
  <si>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</si>
  <si>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</si>
  <si>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</si>
  <si>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</si>
  <si>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</si>
  <si>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</si>
  <si>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</si>
  <si>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</si>
  <si>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</si>
  <si>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</si>
  <si>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</si>
  <si>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</si>
  <si>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</si>
  <si>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</si>
  <si>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</si>
  <si>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</si>
  <si>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</si>
  <si>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</si>
  <si>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</si>
  <si>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</si>
  <si>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</si>
  <si>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</si>
  <si>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</si>
  <si>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</si>
  <si>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</si>
  <si>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</si>
  <si>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</si>
  <si>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</si>
  <si>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</si>
  <si>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</si>
  <si>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</si>
  <si>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</si>
  <si>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</si>
  <si>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</si>
  <si>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</si>
  <si>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</si>
  <si>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</si>
  <si>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</si>
  <si>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</si>
  <si>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</si>
  <si>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</si>
  <si>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</si>
  <si>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</si>
  <si>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</si>
  <si>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</si>
  <si>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</si>
  <si>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</si>
  <si>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</si>
  <si>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</si>
  <si>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</si>
  <si>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</si>
  <si>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</si>
  <si>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</si>
  <si>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</si>
  <si>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</si>
  <si>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</si>
  <si>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</si>
  <si>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</si>
  <si>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</si>
  <si>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</si>
  <si>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</si>
  <si>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</si>
  <si>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</si>
  <si>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</si>
  <si>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</si>
  <si>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</si>
  <si>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</si>
  <si>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</si>
  <si>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</si>
  <si>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</si>
  <si>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</si>
  <si>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</si>
  <si>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</si>
  <si>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</si>
  <si>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</si>
  <si>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</si>
  <si>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</si>
  <si>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</si>
  <si>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</si>
  <si>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</si>
  <si>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</si>
  <si>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</si>
  <si>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</si>
  <si>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</si>
  <si>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</si>
  <si>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</si>
  <si>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</si>
  <si>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</si>
  <si>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</si>
  <si>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</si>
  <si>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</si>
  <si>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</si>
  <si>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</si>
  <si>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</si>
  <si>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</si>
  <si>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</si>
  <si>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</si>
  <si>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</si>
  <si>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</si>
  <si>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</si>
  <si>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</si>
  <si>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</si>
  <si>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</si>
  <si>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</si>
  <si>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</si>
  <si>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</si>
  <si>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</si>
  <si>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</si>
  <si>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</si>
  <si>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</si>
  <si>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</si>
  <si>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</si>
  <si>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</si>
  <si>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</si>
  <si>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</si>
  <si>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</si>
  <si>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</si>
  <si>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</si>
  <si>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</si>
  <si>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</si>
  <si>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</si>
  <si>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</si>
  <si>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</si>
  <si>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</si>
  <si>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</si>
  <si>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</si>
  <si>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</si>
  <si>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</si>
  <si>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</si>
  <si>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</si>
  <si>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</si>
  <si>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</si>
  <si>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</si>
  <si>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</si>
  <si>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</si>
  <si>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</si>
  <si>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</si>
  <si>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</si>
  <si>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</si>
  <si>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</si>
  <si>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</si>
  <si>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</si>
  <si>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</si>
  <si>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</si>
  <si>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</si>
  <si>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</si>
  <si>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</si>
  <si>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</si>
  <si>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</si>
  <si>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</si>
  <si>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</si>
  <si>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</si>
  <si>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</si>
  <si>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</si>
  <si>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</si>
  <si>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</si>
  <si>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</si>
  <si>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</si>
  <si>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</si>
  <si>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</si>
  <si>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</si>
  <si>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</si>
  <si>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</si>
  <si>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</si>
  <si>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</si>
  <si>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</si>
  <si>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</si>
  <si>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</si>
  <si>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</si>
  <si>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</si>
  <si>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</si>
  <si>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</si>
  <si>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</si>
  <si>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</si>
  <si>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</si>
  <si>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</si>
  <si>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</si>
  <si>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</si>
  <si>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</si>
  <si>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</si>
  <si>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</si>
  <si>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</si>
  <si>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</si>
  <si>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</si>
  <si>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</si>
  <si>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</si>
  <si>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</si>
  <si>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</si>
  <si>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</si>
  <si>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</si>
  <si>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</si>
  <si>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</si>
  <si>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</si>
  <si>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</si>
  <si>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</si>
  <si>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</si>
  <si>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</si>
  <si>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</si>
  <si>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</si>
  <si>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</si>
  <si>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</si>
  <si>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</si>
  <si>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</si>
  <si>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</si>
  <si>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</si>
  <si>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</si>
  <si>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</si>
  <si>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</si>
  <si>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</si>
  <si>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</si>
  <si>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</si>
  <si>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</si>
  <si>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</si>
  <si>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</si>
  <si>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</si>
  <si>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Люботинський міський суд Харківської області</t>
  </si>
  <si>
    <t>62433. Харківська область</t>
  </si>
  <si>
    <t>м. Люботин</t>
  </si>
  <si>
    <t>А.М. Сльота</t>
  </si>
  <si>
    <t xml:space="preserve">      І.В. Дем'яненко </t>
  </si>
  <si>
    <t>741-19-86</t>
  </si>
  <si>
    <t>741-11-10</t>
  </si>
  <si>
    <t xml:space="preserve"> е-mailinbox@lbt.hr.court.gov.ua</t>
  </si>
  <si>
    <t>вул. Некрасова, буд  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</si>
</sst>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398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399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400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406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&amp;L322DE782&amp;C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3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5</v>
      </c>
      <c r="D7" s="199">
        <f>'розділ 2'!E66</f>
        <v>0</v>
      </c>
      <c r="E7" s="197"/>
      <c r="F7" s="199">
        <f>'розділ 2'!H66</f>
        <v>0</v>
      </c>
      <c r="G7" s="199">
        <f>'розділ 2'!I66</f>
        <v>0</v>
      </c>
      <c r="H7" s="197"/>
      <c r="I7" s="199">
        <f>'розділ 2'!O66</f>
        <v>5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5</v>
      </c>
      <c r="D14" s="198">
        <f aca="true" t="shared" si="0" ref="D14:I14">D7+D8+D9+D10+D11+D12+D13</f>
        <v>0</v>
      </c>
      <c r="E14" s="198">
        <f t="shared" si="0"/>
        <v>0</v>
      </c>
      <c r="F14" s="198">
        <f t="shared" si="0"/>
        <v>0</v>
      </c>
      <c r="G14" s="198">
        <f t="shared" si="0"/>
        <v>0</v>
      </c>
      <c r="H14" s="198">
        <f t="shared" si="0"/>
        <v>0</v>
      </c>
      <c r="I14" s="198">
        <f t="shared" si="0"/>
        <v>5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</v>
      </c>
      <c r="E10" s="131"/>
      <c r="F10" s="131">
        <v>1</v>
      </c>
      <c r="G10" s="131"/>
      <c r="H10" s="131"/>
      <c r="I10" s="131"/>
      <c r="J10" s="131"/>
      <c r="K10" s="131"/>
      <c r="L10" s="131"/>
      <c r="M10" s="131"/>
      <c r="N10" s="131"/>
      <c r="O10" s="131">
        <v>1</v>
      </c>
      <c r="P10" s="131">
        <v>1</v>
      </c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1</v>
      </c>
      <c r="E13" s="131"/>
      <c r="F13" s="131">
        <v>1</v>
      </c>
      <c r="G13" s="131"/>
      <c r="H13" s="131"/>
      <c r="I13" s="131"/>
      <c r="J13" s="131"/>
      <c r="K13" s="131"/>
      <c r="L13" s="131"/>
      <c r="M13" s="131"/>
      <c r="N13" s="131"/>
      <c r="O13" s="131">
        <v>1</v>
      </c>
      <c r="P13" s="131">
        <v>1</v>
      </c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>
        <v>1</v>
      </c>
      <c r="E36" s="131"/>
      <c r="F36" s="131">
        <v>1</v>
      </c>
      <c r="G36" s="131"/>
      <c r="H36" s="131"/>
      <c r="I36" s="131"/>
      <c r="J36" s="131"/>
      <c r="K36" s="131"/>
      <c r="L36" s="131"/>
      <c r="M36" s="131"/>
      <c r="N36" s="131"/>
      <c r="O36" s="131">
        <v>1</v>
      </c>
      <c r="P36" s="131">
        <v>1</v>
      </c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/>
      <c r="F41" s="131">
        <v>1</v>
      </c>
      <c r="G41" s="131"/>
      <c r="H41" s="131"/>
      <c r="I41" s="131"/>
      <c r="J41" s="131"/>
      <c r="K41" s="131"/>
      <c r="L41" s="131"/>
      <c r="M41" s="131"/>
      <c r="N41" s="131"/>
      <c r="O41" s="131">
        <v>1</v>
      </c>
      <c r="P41" s="131">
        <v>1</v>
      </c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/>
      <c r="F42" s="131">
        <v>1</v>
      </c>
      <c r="G42" s="131"/>
      <c r="H42" s="131"/>
      <c r="I42" s="131"/>
      <c r="J42" s="131"/>
      <c r="K42" s="131"/>
      <c r="L42" s="131"/>
      <c r="M42" s="131"/>
      <c r="N42" s="131"/>
      <c r="O42" s="131">
        <v>1</v>
      </c>
      <c r="P42" s="131">
        <v>1</v>
      </c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1</v>
      </c>
      <c r="E44" s="131"/>
      <c r="F44" s="131">
        <v>1</v>
      </c>
      <c r="G44" s="131"/>
      <c r="H44" s="131"/>
      <c r="I44" s="131"/>
      <c r="J44" s="131"/>
      <c r="K44" s="131"/>
      <c r="L44" s="131"/>
      <c r="M44" s="131"/>
      <c r="N44" s="131"/>
      <c r="O44" s="131">
        <v>1</v>
      </c>
      <c r="P44" s="131">
        <v>1</v>
      </c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/>
      <c r="F45" s="131">
        <v>1</v>
      </c>
      <c r="G45" s="131"/>
      <c r="H45" s="131"/>
      <c r="I45" s="131"/>
      <c r="J45" s="131"/>
      <c r="K45" s="131"/>
      <c r="L45" s="131"/>
      <c r="M45" s="131"/>
      <c r="N45" s="131"/>
      <c r="O45" s="131">
        <v>1</v>
      </c>
      <c r="P45" s="131">
        <v>1</v>
      </c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/>
      <c r="I46" s="131"/>
      <c r="J46" s="131"/>
      <c r="K46" s="131"/>
      <c r="L46" s="131"/>
      <c r="M46" s="131"/>
      <c r="N46" s="131"/>
      <c r="O46" s="131">
        <v>1</v>
      </c>
      <c r="P46" s="131">
        <v>1</v>
      </c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/>
      <c r="I47" s="131"/>
      <c r="J47" s="131"/>
      <c r="K47" s="131"/>
      <c r="L47" s="131"/>
      <c r="M47" s="131"/>
      <c r="N47" s="131"/>
      <c r="O47" s="131">
        <v>1</v>
      </c>
      <c r="P47" s="131">
        <v>1</v>
      </c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5</v>
      </c>
      <c r="E66" s="179">
        <f aca="true" t="shared" si="0" ref="E66:Y66">E9+E10+E15+E18+E20+E25+E32+E35+E36+E40+E41+E44+E46+E51+E53+E55+E56+E62+E63+E64+E65</f>
        <v>0</v>
      </c>
      <c r="F66" s="179">
        <f t="shared" si="0"/>
        <v>5</v>
      </c>
      <c r="G66" s="179">
        <f t="shared" si="0"/>
        <v>0</v>
      </c>
      <c r="H66" s="179">
        <f t="shared" si="0"/>
        <v>0</v>
      </c>
      <c r="I66" s="179">
        <f t="shared" si="0"/>
        <v>0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5</v>
      </c>
      <c r="P66" s="179">
        <f t="shared" si="0"/>
        <v>5</v>
      </c>
      <c r="Q66" s="179">
        <f t="shared" si="0"/>
        <v>0</v>
      </c>
      <c r="R66" s="179">
        <f t="shared" si="0"/>
        <v>0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5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4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>
        <v>1</v>
      </c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0" t="s">
        <v>201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22" ht="26.25" customHeight="1">
      <c r="A2" s="384" t="s">
        <v>335</v>
      </c>
      <c r="B2" s="400" t="s">
        <v>271</v>
      </c>
      <c r="C2" s="401"/>
      <c r="D2" s="384" t="s">
        <v>170</v>
      </c>
      <c r="E2" s="384" t="s">
        <v>143</v>
      </c>
      <c r="F2" s="384" t="s">
        <v>18</v>
      </c>
      <c r="G2" s="406" t="s">
        <v>243</v>
      </c>
      <c r="H2" s="413" t="s">
        <v>346</v>
      </c>
      <c r="I2" s="414"/>
      <c r="J2" s="414"/>
      <c r="K2" s="414"/>
      <c r="L2" s="384" t="s">
        <v>347</v>
      </c>
      <c r="M2" s="397" t="s">
        <v>144</v>
      </c>
      <c r="N2" s="398"/>
      <c r="O2" s="398"/>
      <c r="P2" s="398"/>
      <c r="Q2" s="399"/>
      <c r="R2" s="110"/>
      <c r="S2" s="110"/>
      <c r="T2" s="110"/>
      <c r="U2" s="110"/>
      <c r="V2" s="110"/>
    </row>
    <row r="3" spans="1:17" ht="27" customHeight="1">
      <c r="A3" s="385"/>
      <c r="B3" s="402"/>
      <c r="C3" s="403"/>
      <c r="D3" s="392"/>
      <c r="E3" s="392"/>
      <c r="F3" s="392"/>
      <c r="G3" s="407"/>
      <c r="H3" s="384" t="s">
        <v>246</v>
      </c>
      <c r="I3" s="410" t="s">
        <v>247</v>
      </c>
      <c r="J3" s="411"/>
      <c r="K3" s="411"/>
      <c r="L3" s="385"/>
      <c r="M3" s="383" t="s">
        <v>348</v>
      </c>
      <c r="N3" s="383" t="s">
        <v>19</v>
      </c>
      <c r="O3" s="383" t="s">
        <v>349</v>
      </c>
      <c r="P3" s="383" t="s">
        <v>357</v>
      </c>
      <c r="Q3" s="383" t="s">
        <v>350</v>
      </c>
    </row>
    <row r="4" spans="1:17" ht="35.25" customHeight="1">
      <c r="A4" s="385"/>
      <c r="B4" s="402"/>
      <c r="C4" s="403"/>
      <c r="D4" s="392"/>
      <c r="E4" s="392"/>
      <c r="F4" s="392"/>
      <c r="G4" s="407"/>
      <c r="H4" s="385"/>
      <c r="I4" s="387" t="s">
        <v>351</v>
      </c>
      <c r="J4" s="389" t="s">
        <v>172</v>
      </c>
      <c r="K4" s="387" t="s">
        <v>352</v>
      </c>
      <c r="L4" s="385"/>
      <c r="M4" s="394"/>
      <c r="N4" s="394"/>
      <c r="O4" s="394"/>
      <c r="P4" s="394"/>
      <c r="Q4" s="383"/>
    </row>
    <row r="5" spans="1:17" ht="93.75" customHeight="1">
      <c r="A5" s="386"/>
      <c r="B5" s="404"/>
      <c r="C5" s="405"/>
      <c r="D5" s="393"/>
      <c r="E5" s="393"/>
      <c r="F5" s="393"/>
      <c r="G5" s="388"/>
      <c r="H5" s="385"/>
      <c r="I5" s="388"/>
      <c r="J5" s="388"/>
      <c r="K5" s="393"/>
      <c r="L5" s="386"/>
      <c r="M5" s="394"/>
      <c r="N5" s="394"/>
      <c r="O5" s="394"/>
      <c r="P5" s="394"/>
      <c r="Q5" s="383"/>
    </row>
    <row r="6" spans="1:22" s="25" customFormat="1" ht="11.25" customHeight="1">
      <c r="A6" s="24" t="s">
        <v>249</v>
      </c>
      <c r="B6" s="408" t="s">
        <v>250</v>
      </c>
      <c r="C6" s="409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5" t="s">
        <v>114</v>
      </c>
      <c r="C7" s="41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9" t="s">
        <v>167</v>
      </c>
      <c r="C8" s="419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7" t="s">
        <v>168</v>
      </c>
      <c r="C9" s="41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20" t="s">
        <v>116</v>
      </c>
      <c r="C10" s="421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7" t="s">
        <v>118</v>
      </c>
      <c r="C11" s="41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9" t="s">
        <v>117</v>
      </c>
      <c r="C12" s="419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6" t="s">
        <v>324</v>
      </c>
      <c r="C13" s="396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2" t="s">
        <v>171</v>
      </c>
      <c r="C15" s="41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8" t="s">
        <v>202</v>
      </c>
      <c r="B17" s="418"/>
      <c r="C17" s="418"/>
      <c r="D17" s="418"/>
      <c r="E17" s="418"/>
      <c r="F17" s="418"/>
      <c r="G17" s="418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6">
      <selection activeCell="G33" sqref="G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401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403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&amp;L322DE782&amp;CФорма № 1, Підрозділ: Люботинський міський суд Харківської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sud2026</cp:lastModifiedBy>
  <cp:lastPrinted>2014-10-21T12:26:21Z</cp:lastPrinted>
  <dcterms:created xsi:type="dcterms:W3CDTF">2004-04-20T14:33:35Z</dcterms:created>
  <dcterms:modified xsi:type="dcterms:W3CDTF">2015-01-09T10:43:12Z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 за 2014 рік 09.01.2015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322DE782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