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<sst xmlns="http://schemas.openxmlformats.org/spreadsheetml/2006/main" count="154" uniqueCount="128">
  <si>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</si>
  <si>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</si>
  <si>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</si>
  <si>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</si>
  <si>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</si>
  <si>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</si>
  <si>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</si>
  <si>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</si>
  <si>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</si>
  <si>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</si>
  <si>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</si>
  <si>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</si>
  <si>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</si>
  <si>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</si>
  <si>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</si>
  <si>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</si>
  <si>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</si>
  <si>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</si>
  <si>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</si>
  <si>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</si>
  <si>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</si>
  <si>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</si>
  <si>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</si>
  <si>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</si>
  <si>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</si>
  <si>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</si>
  <si>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</si>
  <si>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</si>
  <si>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</si>
  <si>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</si>
  <si>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</si>
  <si>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</si>
  <si>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</si>
  <si>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</si>
  <si>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</si>
  <si>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</si>
  <si>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</si>
  <si>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</si>
  <si>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</si>
  <si>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</si>
  <si>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</si>
  <si>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</si>
  <si>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</si>
  <si>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</si>
  <si>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</si>
  <si>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</si>
  <si>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</si>
  <si>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</si>
  <si>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</si>
  <si>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</si>
  <si>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</si>
  <si>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</si>
  <si>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</si>
  <si>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</si>
  <si>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</si>
  <si>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</si>
  <si>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</si>
  <si>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</si>
  <si>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</si>
  <si>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</si>
  <si>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</si>
  <si>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</si>
  <si>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</si>
  <si>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</si>
  <si>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</si>
  <si>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</si>
  <si>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</si>
  <si>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</si>
  <si>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</si>
  <si>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</si>
  <si>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</si>
  <si>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</si>
  <si>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</si>
  <si>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</si>
  <si>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</si>
  <si>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</si>
  <si>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</si>
  <si>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</si>
  <si>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</si>
  <si>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</si>
  <si>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</si>
  <si>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</si>
  <si>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</si>
  <si>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</si>
  <si>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</si>
  <si>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</si>
  <si>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</si>
  <si>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</si>
  <si>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</si>
  <si>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</si>
  <si>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</si>
  <si>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</si>
  <si>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</si>
  <si>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</si>
  <si>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</si>
  <si>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</si>
  <si>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</si>
  <si>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</si>
  <si>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</si>
  <si>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</si>
  <si>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</si>
  <si>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</si>
  <si>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</si>
  <si>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</si>
  <si>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</si>
  <si>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</si>
  <si>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</si>
  <si>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</si>
  <si>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</si>
  <si>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</si>
  <si>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</si>
  <si>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</si>
  <si>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</si>
  <si>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</si>
  <si>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</si>
  <si>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</si>
  <si>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</si>
  <si>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</si>
  <si>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</si>
  <si>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Люботинський міський суд Харківської області</t>
  </si>
  <si>
    <t>62433. Харківська область.м. Люботин</t>
  </si>
  <si>
    <t>вул. Некрасова</t>
  </si>
  <si>
    <t/>
  </si>
  <si>
    <t>О.О. Малихін</t>
  </si>
  <si>
    <t>Н.І. Самойлова</t>
  </si>
  <si>
    <t>(057)741-19-86</t>
  </si>
  <si>
    <t>inbox@lbt.hr.court.gov.ua</t>
  </si>
  <si>
    <t>7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</si>
</sst>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&amp;LAD1D01DE&amp;C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226</v>
      </c>
      <c r="D6" s="96">
        <f>SUM(D7,D10,D13,D14,D15,D21,D24,D25,D18,D19,D20)</f>
        <v>202688.09000000003</v>
      </c>
      <c r="E6" s="96">
        <f>SUM(E7,E10,E13,E14,E15,E21,E24,E25,E18,E19,E20)</f>
        <v>157</v>
      </c>
      <c r="F6" s="96">
        <f>SUM(F7,F10,F13,F14,F15,F21,F24,F25,F18,F19,F20)</f>
        <v>141341.85000000003</v>
      </c>
      <c r="G6" s="96">
        <f>SUM(G7,G10,G13,G14,G15,G21,G24,G25,G18,G19,G20)</f>
        <v>2</v>
      </c>
      <c r="H6" s="96">
        <f>SUM(H7,H10,H13,H14,H15,H21,H24,H25,H18,H19,H20)</f>
        <v>8140.15</v>
      </c>
      <c r="I6" s="96">
        <f>SUM(I7,I10,I13,I14,I15,I21,I24,I25,I18,I19,I20)</f>
        <v>35</v>
      </c>
      <c r="J6" s="96">
        <f>SUM(J7,J10,J13,J14,J15,J21,J24,J25,J18,J19,J20)</f>
        <v>27696.199999999997</v>
      </c>
      <c r="K6" s="96">
        <f>SUM(K7,K10,K13,K14,K15,K21,K24,K25,K18,K19,K20)</f>
        <v>33</v>
      </c>
      <c r="L6" s="96">
        <f>SUM(L7,L10,L13,L14,L15,L21,L24,L25,L18,L19,L20)</f>
        <v>23962.8</v>
      </c>
    </row>
    <row r="7" spans="1:12" ht="16.5" customHeight="1">
      <c r="A7" s="87">
        <v>2</v>
      </c>
      <c r="B7" s="90" t="s">
        <v>74</v>
      </c>
      <c r="C7" s="97">
        <v>96</v>
      </c>
      <c r="D7" s="97">
        <v>135003.69</v>
      </c>
      <c r="E7" s="97">
        <v>54</v>
      </c>
      <c r="F7" s="97">
        <v>90640.25</v>
      </c>
      <c r="G7" s="97">
        <v>2</v>
      </c>
      <c r="H7" s="97">
        <v>8140.15</v>
      </c>
      <c r="I7" s="97">
        <v>18</v>
      </c>
      <c r="J7" s="97">
        <v>14772.4</v>
      </c>
      <c r="K7" s="97">
        <v>23</v>
      </c>
      <c r="L7" s="97">
        <v>19338.4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67264</v>
      </c>
      <c r="E8" s="97">
        <v>30</v>
      </c>
      <c r="F8" s="97">
        <v>58132</v>
      </c>
      <c r="G8" s="97">
        <v>1</v>
      </c>
      <c r="H8" s="97">
        <v>2102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64</v>
      </c>
      <c r="D9" s="97">
        <v>67739.69</v>
      </c>
      <c r="E9" s="97">
        <v>24</v>
      </c>
      <c r="F9" s="97">
        <v>32508.25</v>
      </c>
      <c r="G9" s="97">
        <v>1</v>
      </c>
      <c r="H9" s="97">
        <v>6038.15</v>
      </c>
      <c r="I9" s="97">
        <v>17</v>
      </c>
      <c r="J9" s="97">
        <v>13931.6</v>
      </c>
      <c r="K9" s="97">
        <v>23</v>
      </c>
      <c r="L9" s="97">
        <v>19338.4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21860.8</v>
      </c>
      <c r="E10" s="97">
        <v>13</v>
      </c>
      <c r="F10" s="97">
        <v>10944.8</v>
      </c>
      <c r="G10" s="97"/>
      <c r="H10" s="97"/>
      <c r="I10" s="97">
        <v>11</v>
      </c>
      <c r="J10" s="97">
        <v>10473.8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21860.8</v>
      </c>
      <c r="E12" s="97">
        <v>13</v>
      </c>
      <c r="F12" s="97">
        <v>10944.8</v>
      </c>
      <c r="G12" s="97"/>
      <c r="H12" s="97"/>
      <c r="I12" s="97">
        <v>11</v>
      </c>
      <c r="J12" s="97">
        <v>10473.8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34</v>
      </c>
      <c r="D13" s="97">
        <v>28587.2</v>
      </c>
      <c r="E13" s="97">
        <v>30</v>
      </c>
      <c r="F13" s="97">
        <v>25223.2</v>
      </c>
      <c r="G13" s="97"/>
      <c r="H13" s="97"/>
      <c r="I13" s="97">
        <v>2</v>
      </c>
      <c r="J13" s="97">
        <v>1609.2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5465.2</v>
      </c>
      <c r="E15" s="97">
        <v>13</v>
      </c>
      <c r="F15" s="97">
        <v>5009.2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5465.2</v>
      </c>
      <c r="E17" s="97">
        <v>13</v>
      </c>
      <c r="F17" s="97">
        <v>5009.2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55</v>
      </c>
      <c r="D18" s="97">
        <v>11561</v>
      </c>
      <c r="E18" s="97">
        <v>45</v>
      </c>
      <c r="F18" s="97">
        <v>9314.2</v>
      </c>
      <c r="G18" s="97"/>
      <c r="H18" s="97"/>
      <c r="I18" s="97">
        <v>4</v>
      </c>
      <c r="J18" s="97">
        <v>840.8</v>
      </c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3363.2</v>
      </c>
      <c r="E39" s="96">
        <f>SUM(E40,E47,E48,E49)</f>
        <v>4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4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4</v>
      </c>
      <c r="F44" s="97">
        <v>2102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4</v>
      </c>
      <c r="F46" s="97">
        <v>2102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397.27000000000004</v>
      </c>
      <c r="E50" s="96">
        <f>SUM(E51:E54)</f>
        <v>20</v>
      </c>
      <c r="F50" s="96">
        <f>SUM(F51:F54)</f>
        <v>422.23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220.71</v>
      </c>
      <c r="E51" s="97">
        <v>14</v>
      </c>
      <c r="F51" s="97">
        <v>245.18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50.44</v>
      </c>
      <c r="E54" s="97">
        <v>4</v>
      </c>
      <c r="F54" s="97">
        <v>50.89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</v>
      </c>
      <c r="D55" s="96">
        <v>16816</v>
      </c>
      <c r="E55" s="96">
        <v>18</v>
      </c>
      <c r="F55" s="96">
        <v>7567.8</v>
      </c>
      <c r="G55" s="96"/>
      <c r="H55" s="96"/>
      <c r="I55" s="96">
        <v>40</v>
      </c>
      <c r="J55" s="96">
        <v>16816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290</v>
      </c>
      <c r="D56" s="96">
        <f t="shared" si="0"/>
        <v>223264.56000000003</v>
      </c>
      <c r="E56" s="96">
        <f t="shared" si="0"/>
        <v>199</v>
      </c>
      <c r="F56" s="96">
        <f t="shared" si="0"/>
        <v>151433.88000000003</v>
      </c>
      <c r="G56" s="96">
        <f t="shared" si="0"/>
        <v>2</v>
      </c>
      <c r="H56" s="96">
        <f t="shared" si="0"/>
        <v>8140.15</v>
      </c>
      <c r="I56" s="96">
        <f t="shared" si="0"/>
        <v>75</v>
      </c>
      <c r="J56" s="96">
        <f t="shared" si="0"/>
        <v>44512.2</v>
      </c>
      <c r="K56" s="96">
        <f t="shared" si="0"/>
        <v>33</v>
      </c>
      <c r="L56" s="96">
        <f t="shared" si="0"/>
        <v>23962.8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&amp;LAD1D01DE&amp;CФорма № 10, Підрозділ: Люботинський міський суд Харківської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23962.799999999996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29</v>
      </c>
      <c r="F7" s="95">
        <v>20599.6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&amp;LAD1D01DE&amp;CФорма № 10, Підрозділ: Люботинський міський суд Харківської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ROVGEYSHA</cp:lastModifiedBy>
  <cp:lastPrinted>2018-03-15T14:08:04Z</cp:lastPrinted>
  <dcterms:created xsi:type="dcterms:W3CDTF">2015-09-09T10:27:37Z</dcterms:created>
  <dcterms:modified xsi:type="dcterms:W3CDTF">2020-07-09T07:11:58Z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10_00630_2.2020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AD1D01DE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