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итульний" sheetId="1" r:id="rId4"/>
    <sheet name="розділ 1" sheetId="2" r:id="rId5"/>
    <sheet name="розділ 2" sheetId="3" r:id="rId6"/>
  </sheets>
  <definedNames>
    <definedName name="_xlnm.Print_Titles" localSheetId="1">'розділ 1'!$A:$B,'розділ 1'!$1:$5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<sst xmlns="http://schemas.openxmlformats.org/spreadsheetml/2006/main" uniqueCount="127">
  <si>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Звітність</t>
  </si>
  <si>
    <t>ЗВІТ ПРО СПРАВЛЯННЯ, ЗВІЛЬНЕННЯ ВІД СПЛАТИ ТА ПОВЕРНЕННЯ СУДОВОГО ЗБОРУ В МІСЦЕВИХ ТА АПЕЛЯЦІЙНИХ СУДАХ</t>
  </si>
  <si>
    <t>2020 рік</t>
  </si>
  <si>
    <t>(період)</t>
  </si>
  <si>
    <t>Подають</t>
  </si>
  <si>
    <t>Терміни подання</t>
  </si>
  <si>
    <t>Форма № 10</t>
  </si>
  <si>
    <t xml:space="preserve">періодичність (квартальна, піврічна, 9 місяців, річна) 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</si>
  <si>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</si>
  <si>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на 5-й день після звітного періоду </t>
  </si>
  <si>
    <t>ЗАТВЕРДЖЕНО</t>
  </si>
  <si>
    <t>окружні адміністративні  суди – Державній судовій адміністрації України</t>
  </si>
  <si>
    <t>Наказ Державної судової адміністрації України</t>
  </si>
  <si>
    <t>від 21.12.2012 № 172</t>
  </si>
  <si>
    <t>місцеві господарські  суди – Державній судовій адміністрації України</t>
  </si>
  <si>
    <t>(у редакції наказу Державної судової адміністрації України від 13.03.2018 № 108)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</si>
  <si>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</si>
  <si>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</si>
  <si>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</si>
  <si>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</si>
  <si>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>на 10-й день після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</si>
  <si>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</si>
  <si>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</si>
  <si>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</si>
  <si>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30-й день після</t>
  </si>
  <si>
    <t>звітного періоду</t>
  </si>
  <si>
    <t>Респондент:</t>
  </si>
  <si>
    <t>Найменування:</t>
  </si>
  <si>
    <t>Люботинський міський суд Харківської області</t>
  </si>
  <si>
    <t>Місцезнаходження:</t>
  </si>
  <si>
    <t>62433. Харківська область.м. Люботин</t>
  </si>
  <si>
    <t>вул. Некрасова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</si>
  <si>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</si>
  <si>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</si>
  <si>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Розділ 1. Відомості щодо справляння судового збору</t>
  </si>
  <si>
    <t>№ 
з/п</t>
  </si>
  <si>
    <t>Найменування документа і дії, за яку справляється судовий збір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</si>
  <si>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</si>
  <si>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</si>
  <si>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</si>
  <si>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Повернено судового збору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</si>
  <si>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</si>
  <si>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</si>
  <si>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Кількість заяв (скарг)</t>
  </si>
  <si>
    <t>Сума фактично сплаченого судового збору, грн.</t>
  </si>
  <si>
    <t>Сума судового збору, грн.</t>
  </si>
  <si>
    <t>Розрахункова сума судового збору, грн.</t>
  </si>
  <si>
    <t>А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</si>
  <si>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</si>
  <si>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</si>
  <si>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</si>
  <si>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</si>
  <si>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</si>
  <si>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</si>
  <si>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</si>
  <si>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</si>
  <si>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</si>
  <si>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</si>
  <si>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</si>
  <si>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</si>
  <si>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</si>
  <si>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</si>
  <si>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</si>
  <si>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</si>
  <si>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</si>
  <si>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</si>
  <si>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</si>
  <si>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</si>
  <si>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</si>
  <si>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</si>
  <si>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</si>
  <si>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</si>
  <si>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</si>
  <si>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</si>
  <si>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</si>
  <si>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</si>
  <si>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</si>
  <si>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</si>
  <si>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</si>
  <si>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</si>
  <si>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</si>
  <si>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</si>
  <si>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</si>
  <si>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</si>
  <si>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</si>
  <si>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</si>
  <si>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</si>
  <si>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</si>
  <si>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</si>
  <si>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</si>
  <si>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r>
      <t xml:space="preserve">УСЬОГО </t>
    </r>
    <r>
      <rPr>
        <rFont val="Times New Roman"/>
        <b val="true"/>
        <i val="true"/>
        <strike val="false"/>
        <color rgb="FF000000"/>
        <sz val="11"/>
        <u val="none"/>
      </rPr>
      <t xml:space="preserve">(сума рядків 1, 23, 34, 45, 50)</t>
    </r>
  </si>
  <si>
    <t>Розділ 2.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</si>
  <si>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</si>
  <si>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</si>
  <si>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</si>
  <si>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</si>
  <si>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</si>
  <si>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</si>
  <si>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</si>
  <si>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</si>
  <si>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</si>
  <si>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</si>
  <si>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</si>
  <si>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</si>
  <si>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</si>
  <si>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</si>
  <si>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</si>
  <si>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</si>
  <si>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</si>
  <si>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</si>
  <si>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</si>
  <si>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</si>
  <si>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</si>
  <si>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</si>
  <si>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</si>
  <si>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Керівник:</t>
  </si>
  <si>
    <t>О.О. Малихін</t>
  </si>
  <si>
    <t xml:space="preserve">(підпис)    </t>
  </si>
  <si>
    <t xml:space="preserve">(ПІБ)    </t>
  </si>
  <si>
    <t xml:space="preserve"> Виконавець:</t>
  </si>
  <si>
    <t>Н.І. Самойлова</t>
  </si>
  <si>
    <t>Телефон:</t>
  </si>
  <si>
    <t>(057)741-19-86</t>
  </si>
  <si>
    <t>Факс:</t>
  </si>
  <si>
    <t>Адреса електронної пошти:</t>
  </si>
  <si>
    <t>inbox@lbt.hr.court.gov.ua</t>
  </si>
  <si>
    <t>4 січня 2021 року</t>
  </si>
</sst>
</file>

<file path=xl/styles.xml><?xml version="1.0" encoding="utf-8"?>
<styleSheet xmlns="http://schemas.openxmlformats.org/spreadsheetml/2006/main" xml:space="preserve">
  <numFmts count="0"/>
  <fonts count="15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8"/>
      <color rgb="FF000000"/>
      <name val="Times New Roman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9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1"/>
      <strike val="0"/>
      <u val="none"/>
      <sz val="11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6">
    <border/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5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6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12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4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7" numFmtId="49" fillId="0" borderId="0" applyFont="1" applyNumberFormat="1" applyFill="0" applyBorder="0" applyAlignment="1" applyProtection="true">
      <alignment horizontal="center" vertical="top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right" vertical="top" textRotation="0" wrapText="false" shrinkToFit="false"/>
      <protection hidden="false"/>
    </xf>
    <xf xfId="0" fontId="9" numFmtId="49" fillId="0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0" numFmtId="0" fillId="0" borderId="2" applyFont="0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3" numFmtId="49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0" numFmtId="49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13" numFmtId="0" fillId="0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true" shrinkToFit="false"/>
      <protection hidden="false"/>
    </xf>
    <xf xfId="0" fontId="13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3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49" fillId="0" borderId="0" applyFont="1" applyNumberFormat="1" applyFill="0" applyBorder="0" applyAlignment="1" applyProtection="true">
      <alignment horizontal="center" vertical="top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6" numFmtId="49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49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3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3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3" numFmtId="3" fillId="0" borderId="4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9" numFmtId="3" fillId="0" borderId="4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9" numFmtId="3" fillId="0" borderId="4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0" borderId="4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5" numFmtId="3" fillId="0" borderId="4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9" numFmtId="0" fillId="0" borderId="2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9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4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5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0" borderId="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6" numFmtId="0" fillId="0" borderId="8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6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6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7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6" numFmtId="0" fillId="0" borderId="2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6" numFmtId="0" fillId="0" borderId="8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3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5" numFmtId="0" fillId="0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6" numFmtId="0" fillId="0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6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1" fillId="0" borderId="4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2" numFmtId="1" fillId="0" borderId="4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49" fillId="0" borderId="15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0" numFmtId="49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3" numFmtId="49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3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3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3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47"/>
  <sheetViews>
    <sheetView tabSelected="1" workbookViewId="0" showGridLines="true" showRowColHeaders="1">
      <selection activeCell="N17" sqref="N17"/>
    </sheetView>
  </sheetViews>
  <sheetFormatPr customHeight="true" defaultRowHeight="12.75" defaultColWidth="9.140625" outlineLevelRow="0" outlineLevelCol="0"/>
  <cols>
    <col min="1" max="1" width="1.140625" customWidth="true" style="1"/>
    <col min="2" max="2" width="15.42578125" customWidth="true" style="1"/>
    <col min="3" max="3" width="7.5703125" customWidth="true" style="1"/>
    <col min="4" max="4" width="17.42578125" customWidth="true" style="1"/>
    <col min="5" max="5" width="15.42578125" customWidth="true" style="1"/>
    <col min="6" max="6" width="18.28515625" customWidth="true" style="1"/>
    <col min="7" max="7" width="9.85546875" customWidth="true" style="1"/>
    <col min="8" max="8" width="17.7109375" customWidth="true" style="1"/>
  </cols>
  <sheetData>
    <row r="1" spans="1:9" customHeight="1" ht="12.95">
      <c r="E1" s="2" t="s">
        <v>0</v>
      </c>
    </row>
    <row r="3" spans="1:9" customHeight="1" ht="35.25">
      <c r="B3" s="101" t="s">
        <v>1</v>
      </c>
      <c r="C3" s="101"/>
      <c r="D3" s="101"/>
      <c r="E3" s="101"/>
      <c r="F3" s="101"/>
      <c r="G3" s="101"/>
      <c r="H3" s="101"/>
    </row>
    <row r="4" spans="1:9" customHeight="1" ht="18.95">
      <c r="B4" s="102"/>
      <c r="C4" s="102"/>
      <c r="D4" s="102"/>
      <c r="E4" s="102"/>
      <c r="F4" s="102"/>
      <c r="G4" s="102"/>
      <c r="H4" s="102"/>
    </row>
    <row r="5" spans="1:9" customHeight="1" ht="18.95">
      <c r="B5" s="3"/>
      <c r="C5" s="3"/>
      <c r="D5" s="112" t="s">
        <v>2</v>
      </c>
      <c r="E5" s="112"/>
      <c r="F5" s="112"/>
      <c r="G5" s="3"/>
      <c r="H5" s="3"/>
    </row>
    <row r="6" spans="1:9" customHeight="1" ht="12.75">
      <c r="E6" s="4" t="s">
        <v>3</v>
      </c>
    </row>
    <row r="7" spans="1:9" customHeight="1" ht="12.95">
      <c r="E7" s="5"/>
      <c r="F7" s="6"/>
      <c r="G7" s="6"/>
      <c r="H7" s="6"/>
    </row>
    <row r="8" spans="1:9" customHeight="1" ht="12.95">
      <c r="E8" s="5"/>
      <c r="F8" s="6"/>
      <c r="G8" s="6"/>
      <c r="H8" s="6"/>
    </row>
    <row r="9" spans="1:9" customHeight="1" ht="12.95">
      <c r="B9" s="7"/>
      <c r="C9" s="7"/>
      <c r="D9" s="7"/>
      <c r="E9" s="7"/>
    </row>
    <row r="10" spans="1:9" customHeight="1" ht="12.95">
      <c r="A10" s="8"/>
      <c r="B10" s="103" t="s">
        <v>4</v>
      </c>
      <c r="C10" s="104"/>
      <c r="D10" s="105"/>
      <c r="E10" s="9" t="s">
        <v>5</v>
      </c>
      <c r="F10" s="10"/>
      <c r="G10" s="2" t="s">
        <v>6</v>
      </c>
    </row>
    <row r="11" spans="1:9" customHeight="1" ht="12.95">
      <c r="A11" s="8"/>
      <c r="B11" s="33"/>
      <c r="C11" s="34"/>
      <c r="D11" s="29"/>
      <c r="E11" s="30"/>
      <c r="F11" s="6"/>
      <c r="G11" s="12" t="s">
        <v>7</v>
      </c>
    </row>
    <row r="12" spans="1:9" customHeight="1" ht="37.5">
      <c r="A12" s="8"/>
      <c r="B12" s="106" t="s">
        <v>8</v>
      </c>
      <c r="C12" s="107"/>
      <c r="D12" s="108"/>
      <c r="E12" s="16" t="s">
        <v>9</v>
      </c>
      <c r="F12" s="6"/>
      <c r="G12" s="12"/>
    </row>
    <row r="13" spans="1:9" customHeight="1" ht="12.75">
      <c r="A13" s="8"/>
      <c r="B13" s="13"/>
      <c r="C13" s="14"/>
      <c r="D13" s="15"/>
      <c r="E13" s="16"/>
      <c r="G13" s="17" t="s">
        <v>10</v>
      </c>
    </row>
    <row r="14" spans="1:9" customHeight="1" ht="12.75">
      <c r="A14" s="8"/>
      <c r="B14" s="106" t="s">
        <v>11</v>
      </c>
      <c r="C14" s="107"/>
      <c r="D14" s="108"/>
      <c r="E14" s="128" t="s">
        <v>9</v>
      </c>
      <c r="F14" s="109" t="s">
        <v>12</v>
      </c>
      <c r="G14" s="109"/>
      <c r="H14" s="109"/>
    </row>
    <row r="15" spans="1:9" customHeight="1" ht="12.75">
      <c r="A15" s="8"/>
      <c r="B15" s="106"/>
      <c r="C15" s="107"/>
      <c r="D15" s="108"/>
      <c r="E15" s="128"/>
      <c r="F15" s="122" t="s">
        <v>13</v>
      </c>
      <c r="G15" s="123"/>
      <c r="H15" s="123"/>
    </row>
    <row r="16" spans="1:9" customHeight="1" ht="12.75">
      <c r="A16" s="8"/>
      <c r="B16" s="35"/>
      <c r="C16" s="36"/>
      <c r="D16" s="37"/>
      <c r="E16" s="31"/>
    </row>
    <row r="17" spans="1:9" customHeight="1" ht="12.75">
      <c r="A17" s="8"/>
      <c r="B17" s="106" t="s">
        <v>14</v>
      </c>
      <c r="C17" s="107"/>
      <c r="D17" s="108"/>
      <c r="E17" s="128" t="s">
        <v>9</v>
      </c>
      <c r="F17" s="113" t="s">
        <v>15</v>
      </c>
      <c r="G17" s="114"/>
      <c r="H17" s="114"/>
    </row>
    <row r="18" spans="1:9" customHeight="1" ht="12.95">
      <c r="A18" s="8"/>
      <c r="B18" s="106"/>
      <c r="C18" s="107"/>
      <c r="D18" s="108"/>
      <c r="E18" s="128"/>
      <c r="F18" s="113"/>
      <c r="G18" s="114"/>
      <c r="H18" s="114"/>
    </row>
    <row r="19" spans="1:9" customHeight="1" ht="12.95">
      <c r="A19" s="8"/>
      <c r="B19" s="35"/>
      <c r="C19" s="36"/>
      <c r="D19" s="37"/>
      <c r="E19" s="31"/>
      <c r="F19" s="6"/>
      <c r="G19" s="17"/>
    </row>
    <row r="20" spans="1:9" customHeight="1" ht="12.75">
      <c r="A20" s="8"/>
      <c r="B20" s="106" t="s">
        <v>16</v>
      </c>
      <c r="C20" s="107"/>
      <c r="D20" s="108"/>
      <c r="E20" s="128" t="s">
        <v>9</v>
      </c>
      <c r="F20" s="23"/>
      <c r="G20" s="23"/>
      <c r="H20" s="23"/>
    </row>
    <row r="21" spans="1:9" customHeight="1" ht="12.75">
      <c r="A21" s="8"/>
      <c r="B21" s="106"/>
      <c r="C21" s="107"/>
      <c r="D21" s="108"/>
      <c r="E21" s="128"/>
      <c r="F21" s="109"/>
      <c r="G21" s="109"/>
      <c r="H21" s="109"/>
    </row>
    <row r="22" spans="1:9" customHeight="1" ht="12.95">
      <c r="A22" s="8"/>
      <c r="B22" s="10"/>
      <c r="C22" s="6"/>
      <c r="D22" s="8"/>
      <c r="E22" s="18"/>
      <c r="F22" s="23"/>
      <c r="G22" s="23"/>
      <c r="H22" s="23"/>
    </row>
    <row r="23" spans="1:9" customHeight="1" ht="12.95">
      <c r="A23" s="8"/>
      <c r="B23" s="106" t="s">
        <v>17</v>
      </c>
      <c r="C23" s="107"/>
      <c r="D23" s="108"/>
      <c r="E23" s="16"/>
      <c r="F23" s="6"/>
      <c r="G23" s="17"/>
    </row>
    <row r="24" spans="1:9" customHeight="1" ht="12.95">
      <c r="A24" s="8"/>
      <c r="B24" s="106" t="s">
        <v>18</v>
      </c>
      <c r="C24" s="107"/>
      <c r="D24" s="108"/>
      <c r="E24" s="16"/>
      <c r="F24" s="6"/>
    </row>
    <row r="25" spans="1:9" customHeight="1" ht="12.95">
      <c r="B25" s="106" t="s">
        <v>19</v>
      </c>
      <c r="C25" s="107"/>
      <c r="D25" s="108"/>
      <c r="E25" s="16" t="s">
        <v>20</v>
      </c>
    </row>
    <row r="26" spans="1:9" customHeight="1" ht="12.95">
      <c r="B26" s="124" t="s">
        <v>21</v>
      </c>
      <c r="C26" s="125"/>
      <c r="D26" s="126"/>
      <c r="E26" s="18" t="s">
        <v>22</v>
      </c>
    </row>
    <row r="27" spans="1:9" customHeight="1" ht="12.95">
      <c r="B27" s="19"/>
      <c r="C27" s="20"/>
      <c r="D27" s="37"/>
      <c r="E27" s="11"/>
    </row>
    <row r="28" spans="1:9" customHeight="1" ht="12.95">
      <c r="B28" s="106" t="s">
        <v>23</v>
      </c>
      <c r="C28" s="107"/>
      <c r="D28" s="108"/>
      <c r="E28" s="21" t="s">
        <v>24</v>
      </c>
    </row>
    <row r="29" spans="1:9" customHeight="1" ht="12.95">
      <c r="B29" s="129"/>
      <c r="C29" s="130"/>
      <c r="D29" s="131"/>
      <c r="E29" s="32" t="s">
        <v>25</v>
      </c>
    </row>
    <row r="30" spans="1:9" customHeight="1" ht="12.95">
      <c r="B30" s="6"/>
      <c r="C30" s="6"/>
      <c r="D30" s="6"/>
      <c r="E30" s="6"/>
    </row>
    <row r="31" spans="1:9" customHeight="1" ht="12.95">
      <c r="B31" s="6"/>
      <c r="C31" s="6"/>
      <c r="D31" s="6"/>
      <c r="E31" s="6"/>
    </row>
    <row r="32" spans="1:9" customHeight="1" ht="12.95">
      <c r="B32" s="6"/>
      <c r="C32" s="6"/>
      <c r="D32" s="6"/>
      <c r="E32" s="6"/>
    </row>
    <row r="34" spans="1:9" customHeight="1" ht="12.95">
      <c r="B34" s="7"/>
      <c r="C34" s="7"/>
      <c r="D34" s="7"/>
      <c r="E34" s="7"/>
      <c r="F34" s="7"/>
      <c r="G34" s="7"/>
      <c r="H34" s="7"/>
    </row>
    <row r="35" spans="1:9" customHeight="1" ht="12.95">
      <c r="A35" s="8"/>
      <c r="B35" s="27" t="s">
        <v>26</v>
      </c>
      <c r="C35" s="28"/>
      <c r="D35" s="26"/>
      <c r="E35" s="26"/>
      <c r="F35" s="26"/>
      <c r="G35" s="26"/>
      <c r="H35" s="29"/>
      <c r="I35" s="6"/>
    </row>
    <row r="36" spans="1:9" customHeight="1" ht="12.95">
      <c r="A36" s="8"/>
      <c r="B36" s="10"/>
      <c r="C36" s="6"/>
      <c r="D36" s="6"/>
      <c r="E36" s="6"/>
      <c r="F36" s="6"/>
      <c r="G36" s="6"/>
      <c r="H36" s="8"/>
      <c r="I36" s="6"/>
    </row>
    <row r="37" spans="1:9" customHeight="1" ht="12.95">
      <c r="A37" s="8"/>
      <c r="B37" s="132" t="s">
        <v>27</v>
      </c>
      <c r="C37" s="133"/>
      <c r="D37" s="110" t="s">
        <v>28</v>
      </c>
      <c r="E37" s="110"/>
      <c r="F37" s="110"/>
      <c r="G37" s="110"/>
      <c r="H37" s="111"/>
      <c r="I37" s="6"/>
    </row>
    <row r="38" spans="1:9" customHeight="1" ht="12.95">
      <c r="A38" s="8"/>
      <c r="B38" s="10"/>
      <c r="C38" s="6"/>
      <c r="D38" s="26"/>
      <c r="E38" s="26"/>
      <c r="F38" s="26"/>
      <c r="G38" s="26"/>
      <c r="H38" s="29"/>
      <c r="I38" s="6"/>
    </row>
    <row r="39" spans="1:9" customHeight="1" ht="12.95">
      <c r="A39" s="8"/>
      <c r="B39" s="22" t="s">
        <v>29</v>
      </c>
      <c r="C39" s="23"/>
      <c r="D39" s="115" t="s">
        <v>30</v>
      </c>
      <c r="E39" s="110"/>
      <c r="F39" s="110"/>
      <c r="G39" s="110"/>
      <c r="H39" s="111"/>
      <c r="I39" s="6"/>
    </row>
    <row r="40" spans="1:9" customHeight="1" ht="12.95">
      <c r="A40" s="8"/>
      <c r="B40" s="10"/>
      <c r="C40" s="6"/>
      <c r="D40" s="6"/>
      <c r="E40" s="6"/>
      <c r="F40" s="6"/>
      <c r="G40" s="6"/>
      <c r="H40" s="8"/>
      <c r="I40" s="6"/>
    </row>
    <row r="41" spans="1:9" customHeight="1" ht="12.95">
      <c r="A41" s="8"/>
      <c r="B41" s="116" t="s">
        <v>31</v>
      </c>
      <c r="C41" s="117"/>
      <c r="D41" s="117"/>
      <c r="E41" s="117"/>
      <c r="F41" s="117"/>
      <c r="G41" s="117"/>
      <c r="H41" s="118"/>
    </row>
    <row r="42" spans="1:9" customHeight="1" ht="12.75">
      <c r="A42" s="8"/>
      <c r="B42" s="119" t="s">
        <v>32</v>
      </c>
      <c r="C42" s="120"/>
      <c r="D42" s="120"/>
      <c r="E42" s="120"/>
      <c r="F42" s="120"/>
      <c r="G42" s="120"/>
      <c r="H42" s="121"/>
    </row>
    <row r="43" spans="1:9" customHeight="1" ht="12.95">
      <c r="A43" s="8"/>
      <c r="B43" s="10"/>
      <c r="C43" s="6"/>
      <c r="D43" s="6"/>
      <c r="E43" s="6"/>
      <c r="F43" s="6"/>
      <c r="G43" s="6"/>
      <c r="H43" s="8"/>
      <c r="I43" s="6"/>
    </row>
    <row r="44" spans="1:9" customHeight="1" ht="12.95">
      <c r="A44" s="8"/>
      <c r="B44" s="127">
        <v>10</v>
      </c>
      <c r="C44" s="110"/>
      <c r="D44" s="110"/>
      <c r="E44" s="110"/>
      <c r="F44" s="110"/>
      <c r="G44" s="110"/>
      <c r="H44" s="111"/>
      <c r="I44" s="6"/>
    </row>
    <row r="45" spans="1:9" customHeight="1" ht="12.95">
      <c r="A45" s="8"/>
      <c r="B45" s="119" t="s">
        <v>33</v>
      </c>
      <c r="C45" s="120"/>
      <c r="D45" s="120"/>
      <c r="E45" s="120"/>
      <c r="F45" s="120"/>
      <c r="G45" s="120"/>
      <c r="H45" s="121"/>
      <c r="I45" s="6"/>
    </row>
    <row r="46" spans="1:9" customHeight="1" ht="12.95">
      <c r="A46" s="8"/>
      <c r="B46" s="24"/>
      <c r="C46" s="7"/>
      <c r="D46" s="7"/>
      <c r="E46" s="7"/>
      <c r="F46" s="7"/>
      <c r="G46" s="7"/>
      <c r="H46" s="25"/>
      <c r="I46" s="6"/>
    </row>
    <row r="47" spans="1:9" customHeight="1" ht="12.95">
      <c r="B47" s="26"/>
      <c r="C47" s="26"/>
      <c r="D47" s="26"/>
      <c r="E47" s="26"/>
      <c r="F47" s="26"/>
      <c r="G47" s="26"/>
      <c r="H47" s="2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rintOptions gridLines="false" gridLinesSet="true"/>
  <pageMargins left="0.31496062992126" right="0.31496062992126" top="0.74803149606299" bottom="0.74803149606299" header="0.31496062992126" footer="0.31496062992126"/>
  <pageSetup paperSize="9" orientation="portrait" scale="96" fitToHeight="1" fitToWidth="1"/>
  <headerFooter differentOddEven="false" differentFirst="false" scaleWithDoc="true" alignWithMargins="true">
    <oddHeader/>
    <oddFooter>&amp;C&amp;LA46CAB6A</oddFooter>
    <evenHeader/>
    <evenFooter>&amp;C&amp;LA46CAB6A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60"/>
  <sheetViews>
    <sheetView tabSelected="0" workbookViewId="0" showGridLines="true" showRowColHeaders="1">
      <selection activeCell="B56" sqref="B56"/>
    </sheetView>
  </sheetViews>
  <sheetFormatPr customHeight="true" defaultRowHeight="12" defaultColWidth="9.140625" outlineLevelRow="0" outlineLevelCol="0"/>
  <cols>
    <col min="1" max="1" width="3.85546875" customWidth="true" style="47"/>
    <col min="2" max="2" width="70.42578125" customWidth="true" style="45"/>
    <col min="3" max="3" width="16" customWidth="true" style="45"/>
    <col min="4" max="4" width="20.140625" customWidth="true" style="52"/>
    <col min="5" max="5" width="16.7109375" customWidth="true" style="52"/>
    <col min="6" max="6" width="19.5703125" customWidth="true" style="52"/>
    <col min="7" max="7" width="13.85546875" customWidth="true" style="45"/>
    <col min="8" max="8" width="15.85546875" customWidth="true" style="45"/>
    <col min="9" max="9" width="14.7109375" customWidth="true" style="45"/>
    <col min="10" max="10" width="16.5703125" customWidth="true" style="45"/>
    <col min="11" max="11" width="14.140625" customWidth="true" style="45"/>
    <col min="12" max="12" width="18.7109375" customWidth="true" style="45"/>
  </cols>
  <sheetData>
    <row r="1" spans="1:12" customHeight="1" ht="21.75">
      <c r="A1" s="44"/>
      <c r="B1" s="137" t="s">
        <v>34</v>
      </c>
      <c r="C1" s="137"/>
      <c r="D1" s="50"/>
      <c r="E1" s="50"/>
      <c r="F1" s="50"/>
    </row>
    <row r="2" spans="1:12" customHeight="1" ht="61.5">
      <c r="A2" s="138" t="s">
        <v>35</v>
      </c>
      <c r="B2" s="139" t="s">
        <v>36</v>
      </c>
      <c r="C2" s="135" t="s">
        <v>37</v>
      </c>
      <c r="D2" s="136" t="s">
        <v>38</v>
      </c>
      <c r="E2" s="136" t="s">
        <v>39</v>
      </c>
      <c r="F2" s="136"/>
      <c r="G2" s="135" t="s">
        <v>40</v>
      </c>
      <c r="H2" s="135"/>
      <c r="I2" s="135" t="s">
        <v>41</v>
      </c>
      <c r="J2" s="135"/>
      <c r="K2" s="135" t="s">
        <v>42</v>
      </c>
      <c r="L2" s="135"/>
    </row>
    <row r="3" spans="1:12" customHeight="1" ht="36">
      <c r="A3" s="138"/>
      <c r="B3" s="139"/>
      <c r="C3" s="135"/>
      <c r="D3" s="136"/>
      <c r="E3" s="140" t="s">
        <v>43</v>
      </c>
      <c r="F3" s="140" t="s">
        <v>44</v>
      </c>
      <c r="G3" s="134" t="s">
        <v>43</v>
      </c>
      <c r="H3" s="134" t="s">
        <v>45</v>
      </c>
      <c r="I3" s="134" t="s">
        <v>43</v>
      </c>
      <c r="J3" s="134" t="s">
        <v>45</v>
      </c>
      <c r="K3" s="134" t="s">
        <v>43</v>
      </c>
      <c r="L3" s="134" t="s">
        <v>46</v>
      </c>
    </row>
    <row r="4" spans="1:12" customHeight="1" ht="64.5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customHeight="1" ht="15">
      <c r="A5" s="46" t="s">
        <v>47</v>
      </c>
      <c r="B5" s="46" t="s">
        <v>48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customHeight="1" ht="20.25">
      <c r="A6" s="87">
        <v>1</v>
      </c>
      <c r="B6" s="89" t="s">
        <v>49</v>
      </c>
      <c r="C6" s="96">
        <f>SUM(C7,C10,C13,C14,C15,C21,C24,C25,C18,C19,C20)</f>
        <v>559</v>
      </c>
      <c r="D6" s="96">
        <f>SUM(D7,D10,D13,D14,D15,D21,D24,D25,D18,D19,D20)</f>
        <v>545262.08</v>
      </c>
      <c r="E6" s="96">
        <f>SUM(E7,E10,E13,E14,E15,E21,E24,E25,E18,E19,E20)</f>
        <v>427</v>
      </c>
      <c r="F6" s="96">
        <f>SUM(F7,F10,F13,F14,F15,F21,F24,F25,F18,F19,F20)</f>
        <v>432844.19</v>
      </c>
      <c r="G6" s="96">
        <f>SUM(G7,G10,G13,G14,G15,G21,G24,G25,G18,G19,G20)</f>
        <v>10</v>
      </c>
      <c r="H6" s="96">
        <f>SUM(H7,H10,H13,H14,H15,H21,H24,H25,H18,H19,H20)</f>
        <v>15497.15</v>
      </c>
      <c r="I6" s="96">
        <f>SUM(I7,I10,I13,I14,I15,I21,I24,I25,I18,I19,I20)</f>
        <v>61</v>
      </c>
      <c r="J6" s="96">
        <f>SUM(J7,J10,J13,J14,J15,J21,J24,J25,J18,J19,J20)</f>
        <v>47470.5</v>
      </c>
      <c r="K6" s="96">
        <f>SUM(K7,K10,K13,K14,K15,K21,K24,K25,K18,K19,K20)</f>
        <v>61</v>
      </c>
      <c r="L6" s="96">
        <f>SUM(L7,L10,L13,L14,L15,L21,L24,L25,L18,L19,L20)</f>
        <v>45069.3</v>
      </c>
    </row>
    <row r="7" spans="1:12" customHeight="1" ht="16.5">
      <c r="A7" s="87">
        <v>2</v>
      </c>
      <c r="B7" s="90" t="s">
        <v>50</v>
      </c>
      <c r="C7" s="97">
        <v>238</v>
      </c>
      <c r="D7" s="97">
        <v>388242.68</v>
      </c>
      <c r="E7" s="97">
        <v>164</v>
      </c>
      <c r="F7" s="97">
        <v>304959.79</v>
      </c>
      <c r="G7" s="97">
        <v>5</v>
      </c>
      <c r="H7" s="97">
        <v>10662.55</v>
      </c>
      <c r="I7" s="97">
        <v>32</v>
      </c>
      <c r="J7" s="97">
        <v>26559.2</v>
      </c>
      <c r="K7" s="97">
        <v>38</v>
      </c>
      <c r="L7" s="97">
        <v>36451.1</v>
      </c>
    </row>
    <row r="8" spans="1:12" customHeight="1" ht="16.5">
      <c r="A8" s="87">
        <v>3</v>
      </c>
      <c r="B8" s="91" t="s">
        <v>51</v>
      </c>
      <c r="C8" s="97">
        <v>120</v>
      </c>
      <c r="D8" s="97">
        <v>258031.61</v>
      </c>
      <c r="E8" s="97">
        <v>116</v>
      </c>
      <c r="F8" s="97">
        <v>239354.11</v>
      </c>
      <c r="G8" s="97">
        <v>1</v>
      </c>
      <c r="H8" s="97">
        <v>2102</v>
      </c>
      <c r="I8" s="97">
        <v>1</v>
      </c>
      <c r="J8" s="97">
        <v>840.8</v>
      </c>
      <c r="K8" s="97">
        <v>1</v>
      </c>
      <c r="L8" s="97">
        <v>5341.5</v>
      </c>
    </row>
    <row r="9" spans="1:12" customHeight="1" ht="16.5">
      <c r="A9" s="87">
        <v>4</v>
      </c>
      <c r="B9" s="91" t="s">
        <v>52</v>
      </c>
      <c r="C9" s="97">
        <v>118</v>
      </c>
      <c r="D9" s="97">
        <v>130211.07</v>
      </c>
      <c r="E9" s="97">
        <v>48</v>
      </c>
      <c r="F9" s="97">
        <v>65605.68</v>
      </c>
      <c r="G9" s="97">
        <v>4</v>
      </c>
      <c r="H9" s="97">
        <v>8560.55</v>
      </c>
      <c r="I9" s="97">
        <v>31</v>
      </c>
      <c r="J9" s="97">
        <v>25718.4</v>
      </c>
      <c r="K9" s="97">
        <v>37</v>
      </c>
      <c r="L9" s="97">
        <v>31109.6</v>
      </c>
    </row>
    <row r="10" spans="1:12" customHeight="1" ht="19.5">
      <c r="A10" s="87">
        <v>5</v>
      </c>
      <c r="B10" s="90" t="s">
        <v>53</v>
      </c>
      <c r="C10" s="97">
        <v>55</v>
      </c>
      <c r="D10" s="97">
        <v>46244</v>
      </c>
      <c r="E10" s="97">
        <v>32</v>
      </c>
      <c r="F10" s="97">
        <v>27761</v>
      </c>
      <c r="G10" s="97">
        <v>1</v>
      </c>
      <c r="H10" s="97">
        <v>840.8</v>
      </c>
      <c r="I10" s="97">
        <v>17</v>
      </c>
      <c r="J10" s="97">
        <v>17200.2</v>
      </c>
      <c r="K10" s="97">
        <v>4</v>
      </c>
      <c r="L10" s="97">
        <v>3363.2</v>
      </c>
    </row>
    <row r="11" spans="1:12" customHeight="1" ht="19.5">
      <c r="A11" s="87">
        <v>6</v>
      </c>
      <c r="B11" s="91" t="s">
        <v>54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customHeight="1" ht="19.5">
      <c r="A12" s="87">
        <v>7</v>
      </c>
      <c r="B12" s="91" t="s">
        <v>55</v>
      </c>
      <c r="C12" s="97">
        <v>55</v>
      </c>
      <c r="D12" s="97">
        <v>46244</v>
      </c>
      <c r="E12" s="97">
        <v>32</v>
      </c>
      <c r="F12" s="97">
        <v>27761</v>
      </c>
      <c r="G12" s="97">
        <v>1</v>
      </c>
      <c r="H12" s="97">
        <v>840.8</v>
      </c>
      <c r="I12" s="97">
        <v>17</v>
      </c>
      <c r="J12" s="97">
        <v>17200.2</v>
      </c>
      <c r="K12" s="97">
        <v>4</v>
      </c>
      <c r="L12" s="97">
        <v>3363.2</v>
      </c>
    </row>
    <row r="13" spans="1:12" customHeight="1" ht="15">
      <c r="A13" s="87">
        <v>8</v>
      </c>
      <c r="B13" s="90" t="s">
        <v>56</v>
      </c>
      <c r="C13" s="97">
        <v>79</v>
      </c>
      <c r="D13" s="97">
        <v>66423.2</v>
      </c>
      <c r="E13" s="97">
        <v>73</v>
      </c>
      <c r="F13" s="97">
        <v>60576.0</v>
      </c>
      <c r="G13" s="97">
        <v>2</v>
      </c>
      <c r="H13" s="97">
        <v>1681.6</v>
      </c>
      <c r="I13" s="97">
        <v>2</v>
      </c>
      <c r="J13" s="97">
        <v>1609.2</v>
      </c>
      <c r="K13" s="97">
        <v>2</v>
      </c>
      <c r="L13" s="97">
        <v>1681.6</v>
      </c>
    </row>
    <row r="14" spans="1:12" customHeight="1" ht="15.75">
      <c r="A14" s="87">
        <v>9</v>
      </c>
      <c r="B14" s="90" t="s">
        <v>57</v>
      </c>
      <c r="C14" s="97">
        <v>2</v>
      </c>
      <c r="D14" s="97">
        <v>1681.6</v>
      </c>
      <c r="E14" s="97">
        <v>2</v>
      </c>
      <c r="F14" s="97">
        <v>1681.6</v>
      </c>
      <c r="G14" s="97"/>
      <c r="H14" s="97"/>
      <c r="I14" s="97"/>
      <c r="J14" s="97"/>
      <c r="K14" s="97"/>
      <c r="L14" s="97"/>
    </row>
    <row r="15" spans="1:12" customHeight="1" ht="123">
      <c r="A15" s="87">
        <v>10</v>
      </c>
      <c r="B15" s="90" t="s">
        <v>58</v>
      </c>
      <c r="C15" s="97">
        <v>19</v>
      </c>
      <c r="D15" s="97">
        <v>7987.6</v>
      </c>
      <c r="E15" s="97">
        <v>19</v>
      </c>
      <c r="F15" s="97">
        <v>7531.6</v>
      </c>
      <c r="G15" s="97"/>
      <c r="H15" s="97"/>
      <c r="I15" s="97"/>
      <c r="J15" s="97"/>
      <c r="K15" s="97"/>
      <c r="L15" s="97"/>
    </row>
    <row r="16" spans="1:12" customHeight="1" ht="21">
      <c r="A16" s="87">
        <v>11</v>
      </c>
      <c r="B16" s="91" t="s">
        <v>54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customHeight="1" ht="21">
      <c r="A17" s="87">
        <v>12</v>
      </c>
      <c r="B17" s="91" t="s">
        <v>55</v>
      </c>
      <c r="C17" s="97">
        <v>19</v>
      </c>
      <c r="D17" s="97">
        <v>7987.6</v>
      </c>
      <c r="E17" s="97">
        <v>19</v>
      </c>
      <c r="F17" s="97">
        <v>7531.6</v>
      </c>
      <c r="G17" s="97"/>
      <c r="H17" s="97"/>
      <c r="I17" s="97"/>
      <c r="J17" s="97"/>
      <c r="K17" s="97"/>
      <c r="L17" s="97"/>
    </row>
    <row r="18" spans="1:12" customHeight="1" ht="21">
      <c r="A18" s="87">
        <v>13</v>
      </c>
      <c r="B18" s="99" t="s">
        <v>59</v>
      </c>
      <c r="C18" s="97">
        <v>164</v>
      </c>
      <c r="D18" s="97">
        <v>34472.8</v>
      </c>
      <c r="E18" s="97">
        <v>135</v>
      </c>
      <c r="F18" s="97">
        <v>30124.0</v>
      </c>
      <c r="G18" s="97">
        <v>2</v>
      </c>
      <c r="H18" s="97">
        <v>2312.2</v>
      </c>
      <c r="I18" s="97">
        <v>10</v>
      </c>
      <c r="J18" s="97">
        <v>2101.9</v>
      </c>
      <c r="K18" s="97">
        <v>17</v>
      </c>
      <c r="L18" s="97">
        <v>3573.4</v>
      </c>
    </row>
    <row r="19" spans="1:12" customHeight="1" ht="21">
      <c r="A19" s="87">
        <v>14</v>
      </c>
      <c r="B19" s="99" t="s">
        <v>60</v>
      </c>
      <c r="C19" s="97">
        <v>2</v>
      </c>
      <c r="D19" s="97">
        <v>210.2</v>
      </c>
      <c r="E19" s="97">
        <v>2</v>
      </c>
      <c r="F19" s="97">
        <v>210.2</v>
      </c>
      <c r="G19" s="97"/>
      <c r="H19" s="97"/>
      <c r="I19" s="97"/>
      <c r="J19" s="97"/>
      <c r="K19" s="97"/>
      <c r="L19" s="97"/>
    </row>
    <row r="20" spans="1:12" customHeight="1" ht="29.25">
      <c r="A20" s="87">
        <v>15</v>
      </c>
      <c r="B20" s="99" t="s">
        <v>61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customHeight="1" ht="33.75">
      <c r="A21" s="87">
        <v>16</v>
      </c>
      <c r="B21" s="90" t="s">
        <v>62</v>
      </c>
      <c r="C21" s="97">
        <f>SUM(C22:C23)</f>
        <v>0</v>
      </c>
      <c r="D21" s="97">
        <f>SUM(D22:D23)</f>
        <v>0</v>
      </c>
      <c r="E21" s="97">
        <f>SUM(E22:E23)</f>
        <v>0</v>
      </c>
      <c r="F21" s="97">
        <f>SUM(F22:F23)</f>
        <v>0</v>
      </c>
      <c r="G21" s="97">
        <f>SUM(G22:G23)</f>
        <v>0</v>
      </c>
      <c r="H21" s="97">
        <f>SUM(H22:H23)</f>
        <v>0</v>
      </c>
      <c r="I21" s="97">
        <f>SUM(I22:I23)</f>
        <v>0</v>
      </c>
      <c r="J21" s="97">
        <f>SUM(J22:J23)</f>
        <v>0</v>
      </c>
      <c r="K21" s="97">
        <f>SUM(K22:K23)</f>
        <v>0</v>
      </c>
      <c r="L21" s="97">
        <f>SUM(L22:L23)</f>
        <v>0</v>
      </c>
    </row>
    <row r="22" spans="1:12" customHeight="1" ht="14.25">
      <c r="A22" s="87">
        <v>17</v>
      </c>
      <c r="B22" s="100" t="s">
        <v>63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customHeight="1" ht="23.25">
      <c r="A23" s="87">
        <v>18</v>
      </c>
      <c r="B23" s="100" t="s">
        <v>64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customHeight="1" ht="46.5">
      <c r="A24" s="87">
        <v>19</v>
      </c>
      <c r="B24" s="90" t="s">
        <v>65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customHeight="1" ht="31.5">
      <c r="A25" s="87">
        <v>20</v>
      </c>
      <c r="B25" s="90" t="s">
        <v>66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customHeight="1" ht="20.25">
      <c r="A26" s="87">
        <v>21</v>
      </c>
      <c r="B26" s="91" t="s">
        <v>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customHeight="1" ht="20.25">
      <c r="A27" s="87">
        <v>22</v>
      </c>
      <c r="B27" s="91" t="s">
        <v>55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customHeight="1" ht="15">
      <c r="A28" s="87">
        <v>23</v>
      </c>
      <c r="B28" s="89" t="s">
        <v>67</v>
      </c>
      <c r="C28" s="96">
        <f>SUM(C29:C38)</f>
        <v>0</v>
      </c>
      <c r="D28" s="96">
        <f>SUM(D29:D38)</f>
        <v>0</v>
      </c>
      <c r="E28" s="96">
        <f>SUM(E29:E38)</f>
        <v>0</v>
      </c>
      <c r="F28" s="96">
        <f>SUM(F29:F38)</f>
        <v>0</v>
      </c>
      <c r="G28" s="96">
        <f>SUM(G29:G38)</f>
        <v>0</v>
      </c>
      <c r="H28" s="96">
        <f>SUM(H29:H38)</f>
        <v>0</v>
      </c>
      <c r="I28" s="96">
        <f>SUM(I29:I38)</f>
        <v>0</v>
      </c>
      <c r="J28" s="96">
        <f>SUM(J29:J38)</f>
        <v>0</v>
      </c>
      <c r="K28" s="96">
        <f>SUM(K29:K38)</f>
        <v>0</v>
      </c>
      <c r="L28" s="96">
        <f>SUM(L29:L38)</f>
        <v>0</v>
      </c>
    </row>
    <row r="29" spans="1:12" customHeight="1" ht="15.75">
      <c r="A29" s="87">
        <v>24</v>
      </c>
      <c r="B29" s="90" t="s">
        <v>68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customHeight="1" ht="15">
      <c r="A30" s="87">
        <v>25</v>
      </c>
      <c r="B30" s="90" t="s">
        <v>63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customHeight="1" ht="15">
      <c r="A31" s="87">
        <v>26</v>
      </c>
      <c r="B31" s="90" t="s">
        <v>59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customHeight="1" ht="15">
      <c r="A32" s="87">
        <v>27</v>
      </c>
      <c r="B32" s="90" t="s">
        <v>60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customHeight="1" ht="75">
      <c r="A33" s="87">
        <v>28</v>
      </c>
      <c r="B33" s="90" t="s">
        <v>69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customHeight="1" ht="45">
      <c r="A34" s="87">
        <v>29</v>
      </c>
      <c r="B34" s="90" t="s">
        <v>70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customHeight="1" ht="30">
      <c r="A35" s="87">
        <v>30</v>
      </c>
      <c r="B35" s="90" t="s">
        <v>71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customHeight="1" ht="30">
      <c r="A36" s="87">
        <v>31</v>
      </c>
      <c r="B36" s="90" t="s">
        <v>72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customHeight="1" ht="15">
      <c r="A37" s="87">
        <v>32</v>
      </c>
      <c r="B37" s="90" t="s">
        <v>73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customHeight="1" ht="105">
      <c r="A38" s="87">
        <v>33</v>
      </c>
      <c r="B38" s="90" t="s">
        <v>74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customHeight="1" ht="31.5">
      <c r="A39" s="87">
        <v>34</v>
      </c>
      <c r="B39" s="89" t="s">
        <v>75</v>
      </c>
      <c r="C39" s="96">
        <f>SUM(C40,C47,C48,C49)</f>
        <v>4</v>
      </c>
      <c r="D39" s="96">
        <f>SUM(D40,D47,D48,D49)</f>
        <v>3363.2</v>
      </c>
      <c r="E39" s="96">
        <f>SUM(E40,E47,E48,E49)</f>
        <v>4</v>
      </c>
      <c r="F39" s="96">
        <f>SUM(F40,F47,F48,F49)</f>
        <v>2102</v>
      </c>
      <c r="G39" s="96">
        <f>SUM(G40,G47,G48,G49)</f>
        <v>0</v>
      </c>
      <c r="H39" s="96">
        <f>SUM(H40,H47,H48,H49)</f>
        <v>0</v>
      </c>
      <c r="I39" s="96">
        <f>SUM(I40,I47,I48,I49)</f>
        <v>0</v>
      </c>
      <c r="J39" s="96">
        <f>SUM(J40,J47,J48,J49)</f>
        <v>0</v>
      </c>
      <c r="K39" s="96">
        <f>SUM(K40,K47,K48,K49)</f>
        <v>0</v>
      </c>
      <c r="L39" s="96">
        <f>SUM(L40,L47,L48,L49)</f>
        <v>0</v>
      </c>
    </row>
    <row r="40" spans="1:12" customHeight="1" ht="24">
      <c r="A40" s="87">
        <v>35</v>
      </c>
      <c r="B40" s="90" t="s">
        <v>76</v>
      </c>
      <c r="C40" s="97">
        <f>SUM(C41,C44)</f>
        <v>4</v>
      </c>
      <c r="D40" s="97">
        <f>SUM(D41,D44)</f>
        <v>3363.2</v>
      </c>
      <c r="E40" s="97">
        <f>SUM(E41,E44)</f>
        <v>4</v>
      </c>
      <c r="F40" s="97">
        <f>SUM(F41,F44)</f>
        <v>2102</v>
      </c>
      <c r="G40" s="97">
        <f>SUM(G41,G44)</f>
        <v>0</v>
      </c>
      <c r="H40" s="97">
        <f>SUM(H41,H44)</f>
        <v>0</v>
      </c>
      <c r="I40" s="97">
        <f>SUM(I41,I44)</f>
        <v>0</v>
      </c>
      <c r="J40" s="97">
        <f>SUM(J41,J44)</f>
        <v>0</v>
      </c>
      <c r="K40" s="97">
        <f>SUM(K41,K44)</f>
        <v>0</v>
      </c>
      <c r="L40" s="97">
        <f>SUM(L41,L44)</f>
        <v>0</v>
      </c>
    </row>
    <row r="41" spans="1:12" customHeight="1" ht="19.5">
      <c r="A41" s="87">
        <v>36</v>
      </c>
      <c r="B41" s="90" t="s">
        <v>77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customHeight="1" ht="16.5">
      <c r="A42" s="87">
        <v>37</v>
      </c>
      <c r="B42" s="91" t="s">
        <v>78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customHeight="1" ht="16.5">
      <c r="A43" s="87">
        <v>38</v>
      </c>
      <c r="B43" s="91" t="s">
        <v>52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customHeight="1" ht="21">
      <c r="A44" s="87">
        <v>39</v>
      </c>
      <c r="B44" s="90" t="s">
        <v>79</v>
      </c>
      <c r="C44" s="97">
        <v>4</v>
      </c>
      <c r="D44" s="97">
        <v>3363.2</v>
      </c>
      <c r="E44" s="97">
        <v>4</v>
      </c>
      <c r="F44" s="97">
        <v>2102</v>
      </c>
      <c r="G44" s="97"/>
      <c r="H44" s="97"/>
      <c r="I44" s="97"/>
      <c r="J44" s="97"/>
      <c r="K44" s="97"/>
      <c r="L44" s="97"/>
    </row>
    <row r="45" spans="1:12" customHeight="1" ht="30">
      <c r="A45" s="87">
        <v>40</v>
      </c>
      <c r="B45" s="91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customHeight="1" ht="21">
      <c r="A46" s="87">
        <v>41</v>
      </c>
      <c r="B46" s="91" t="s">
        <v>55</v>
      </c>
      <c r="C46" s="97">
        <v>4</v>
      </c>
      <c r="D46" s="97">
        <v>3363.2</v>
      </c>
      <c r="E46" s="97">
        <v>4</v>
      </c>
      <c r="F46" s="97">
        <v>2102</v>
      </c>
      <c r="G46" s="97"/>
      <c r="H46" s="97"/>
      <c r="I46" s="97"/>
      <c r="J46" s="97"/>
      <c r="K46" s="97"/>
      <c r="L46" s="97"/>
    </row>
    <row r="47" spans="1:12" customHeight="1" ht="45">
      <c r="A47" s="87">
        <v>42</v>
      </c>
      <c r="B47" s="90" t="s">
        <v>81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customHeight="1" ht="30">
      <c r="A48" s="87">
        <v>43</v>
      </c>
      <c r="B48" s="92" t="s">
        <v>82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customHeight="1" ht="51">
      <c r="A49" s="87">
        <v>44</v>
      </c>
      <c r="B49" s="90" t="s">
        <v>83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customHeight="1" ht="21.75">
      <c r="A50" s="87">
        <v>45</v>
      </c>
      <c r="B50" s="89" t="s">
        <v>84</v>
      </c>
      <c r="C50" s="96">
        <f>SUM(C51:C54)</f>
        <v>36</v>
      </c>
      <c r="D50" s="96">
        <f>SUM(D51:D54)</f>
        <v>1191.84</v>
      </c>
      <c r="E50" s="96">
        <f>SUM(E51:E54)</f>
        <v>36</v>
      </c>
      <c r="F50" s="96">
        <f>SUM(F51:F54)</f>
        <v>1263.1</v>
      </c>
      <c r="G50" s="96">
        <f>SUM(G51:G54)</f>
        <v>0</v>
      </c>
      <c r="H50" s="96">
        <f>SUM(H51:H54)</f>
        <v>0</v>
      </c>
      <c r="I50" s="96">
        <f>SUM(I51:I54)</f>
        <v>1</v>
      </c>
      <c r="J50" s="96">
        <f>SUM(J51:J54)</f>
        <v>6.31</v>
      </c>
      <c r="K50" s="96">
        <f>SUM(K51:K54)</f>
        <v>0</v>
      </c>
      <c r="L50" s="96">
        <f>SUM(L51:L54)</f>
        <v>0</v>
      </c>
    </row>
    <row r="51" spans="1:12" customHeight="1" ht="18.75">
      <c r="A51" s="87">
        <v>46</v>
      </c>
      <c r="B51" s="90" t="s">
        <v>85</v>
      </c>
      <c r="C51" s="97">
        <v>25</v>
      </c>
      <c r="D51" s="97">
        <v>435.13</v>
      </c>
      <c r="E51" s="97">
        <v>25</v>
      </c>
      <c r="F51" s="97">
        <v>505.26</v>
      </c>
      <c r="G51" s="97"/>
      <c r="H51" s="97"/>
      <c r="I51" s="97">
        <v>1</v>
      </c>
      <c r="J51" s="97">
        <v>6.31</v>
      </c>
      <c r="K51" s="97"/>
      <c r="L51" s="97"/>
    </row>
    <row r="52" spans="1:12" customHeight="1" ht="27">
      <c r="A52" s="87">
        <v>47</v>
      </c>
      <c r="B52" s="90" t="s">
        <v>86</v>
      </c>
      <c r="C52" s="97">
        <v>4</v>
      </c>
      <c r="D52" s="97">
        <v>252.24</v>
      </c>
      <c r="E52" s="97">
        <v>4</v>
      </c>
      <c r="F52" s="97">
        <v>252.73</v>
      </c>
      <c r="G52" s="97"/>
      <c r="H52" s="97"/>
      <c r="I52" s="97"/>
      <c r="J52" s="97"/>
      <c r="K52" s="97"/>
      <c r="L52" s="97"/>
    </row>
    <row r="53" spans="1:12" customHeight="1" ht="76.5">
      <c r="A53" s="87">
        <v>48</v>
      </c>
      <c r="B53" s="90" t="s">
        <v>87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customHeight="1" ht="24">
      <c r="A54" s="87">
        <v>49</v>
      </c>
      <c r="B54" s="90" t="s">
        <v>88</v>
      </c>
      <c r="C54" s="97">
        <v>7</v>
      </c>
      <c r="D54" s="97">
        <v>504.47</v>
      </c>
      <c r="E54" s="97">
        <v>7</v>
      </c>
      <c r="F54" s="97">
        <v>505.11</v>
      </c>
      <c r="G54" s="97"/>
      <c r="H54" s="97"/>
      <c r="I54" s="97"/>
      <c r="J54" s="97"/>
      <c r="K54" s="97"/>
      <c r="L54" s="97"/>
    </row>
    <row r="55" spans="1:12" customHeight="1" ht="28.5">
      <c r="A55" s="87">
        <v>50</v>
      </c>
      <c r="B55" s="89" t="s">
        <v>89</v>
      </c>
      <c r="C55" s="96">
        <v>72</v>
      </c>
      <c r="D55" s="96">
        <v>30268.8</v>
      </c>
      <c r="E55" s="96">
        <v>33</v>
      </c>
      <c r="F55" s="96">
        <v>13873.8</v>
      </c>
      <c r="G55" s="96"/>
      <c r="H55" s="96"/>
      <c r="I55" s="96">
        <v>72</v>
      </c>
      <c r="J55" s="96">
        <v>30268.8</v>
      </c>
      <c r="K55" s="97"/>
      <c r="L55" s="96"/>
    </row>
    <row r="56" spans="1:12" customHeight="1" ht="15">
      <c r="A56" s="87">
        <v>51</v>
      </c>
      <c r="B56" s="88" t="s">
        <v>90</v>
      </c>
      <c r="C56" s="96">
        <f>SUM(C6,C28,C39,C50,C55)</f>
        <v>671</v>
      </c>
      <c r="D56" s="96">
        <f>SUM(D6,D28,D39,D50,D55)</f>
        <v>580085.92</v>
      </c>
      <c r="E56" s="96">
        <f>SUM(E6,E28,E39,E50,E55)</f>
        <v>500</v>
      </c>
      <c r="F56" s="96">
        <f>SUM(F6,F28,F39,F50,F55)</f>
        <v>450083.09</v>
      </c>
      <c r="G56" s="96">
        <f>SUM(G6,G28,G39,G50,G55)</f>
        <v>10</v>
      </c>
      <c r="H56" s="96">
        <f>SUM(H6,H28,H39,H50,H55)</f>
        <v>15497.15</v>
      </c>
      <c r="I56" s="96">
        <f>SUM(I6,I28,I39,I50,I55)</f>
        <v>134</v>
      </c>
      <c r="J56" s="96">
        <f>SUM(J6,J28,J39,J50,J55)</f>
        <v>77745.61</v>
      </c>
      <c r="K56" s="96">
        <f>SUM(K6,K28,K39,K50,K55)</f>
        <v>61</v>
      </c>
      <c r="L56" s="96">
        <f>SUM(L6,L28,L39,L50,L55)</f>
        <v>45069.3</v>
      </c>
    </row>
    <row r="57" spans="1:12" customHeight="1" ht="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customHeight="1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customHeight="1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customHeight="1" ht="12.75">
      <c r="B60" s="4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rintOptions gridLines="false" gridLinesSet="true"/>
  <pageMargins left="0.2755905511811" right="0.19685039370079" top="0.19685039370079" bottom="0.62992125984252" header="0.15748031496063" footer="0.31496062992126"/>
  <pageSetup paperSize="9" orientation="landscape" scale="58" fitToHeight="2" fitToWidth="2"/>
  <headerFooter differentOddEven="false" differentFirst="false" scaleWithDoc="true" alignWithMargins="true">
    <oddHeader/>
    <oddFooter>&amp;R&amp;P&amp;C&amp;CФорма № 10, Підрозділ: Люботинський міський суд Харківської області,
 Початок періоду: 01.01.2020, Кінець періоду: 31.12.2020&amp;LA46CAB6A</oddFooter>
    <evenHeader/>
    <evenFooter>&amp;R&amp;P&amp;C&amp;CФорма № 10, Підрозділ: Люботинський міський суд Харківської області,
 Початок періоду: 01.01.2020, Кінець періоду: 31.12.2020&amp;LA46CAB6A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I41" sqref="I41"/>
    </sheetView>
  </sheetViews>
  <sheetFormatPr customHeight="true" defaultRowHeight="12.75" outlineLevelRow="0" outlineLevelCol="0"/>
  <cols>
    <col min="1" max="1" width="4.7109375" customWidth="true" style="0"/>
    <col min="2" max="2" width="71.85546875" customWidth="true" style="0"/>
    <col min="3" max="3" width="15.42578125" customWidth="true" style="0"/>
    <col min="4" max="4" width="17.5703125" customWidth="true" style="0"/>
    <col min="5" max="5" width="16" customWidth="true" style="0"/>
    <col min="6" max="6" width="17.140625" customWidth="true" style="0"/>
  </cols>
  <sheetData>
    <row r="1" spans="1:11" customHeight="1" ht="18.75">
      <c r="A1" s="62"/>
      <c r="B1" s="63" t="s">
        <v>91</v>
      </c>
      <c r="C1" s="63"/>
      <c r="D1" s="63"/>
      <c r="E1" s="62"/>
      <c r="F1" s="62"/>
    </row>
    <row r="2" spans="1:11" customHeight="1" ht="12.75">
      <c r="A2" s="62"/>
      <c r="B2" s="64"/>
      <c r="C2" s="64"/>
      <c r="D2" s="64"/>
      <c r="E2" s="62"/>
      <c r="F2" s="62"/>
    </row>
    <row r="3" spans="1:11" customHeight="1" ht="44.25">
      <c r="A3" s="65" t="s">
        <v>35</v>
      </c>
      <c r="B3" s="149" t="s">
        <v>92</v>
      </c>
      <c r="C3" s="150"/>
      <c r="D3" s="151"/>
      <c r="E3" s="66" t="s">
        <v>43</v>
      </c>
      <c r="F3" s="66" t="s">
        <v>46</v>
      </c>
    </row>
    <row r="4" spans="1:11" customHeight="1" ht="18">
      <c r="A4" s="67">
        <v>1</v>
      </c>
      <c r="B4" s="152" t="s">
        <v>93</v>
      </c>
      <c r="C4" s="153"/>
      <c r="D4" s="154"/>
      <c r="E4" s="93">
        <f>SUM(E5:E25)</f>
        <v>61</v>
      </c>
      <c r="F4" s="93">
        <f>SUM(F5:F25)</f>
        <v>45069.3</v>
      </c>
    </row>
    <row r="5" spans="1:11" customHeight="1" ht="20.25">
      <c r="A5" s="67">
        <v>2</v>
      </c>
      <c r="B5" s="142" t="s">
        <v>94</v>
      </c>
      <c r="C5" s="143"/>
      <c r="D5" s="144"/>
      <c r="E5" s="94"/>
      <c r="F5" s="95"/>
    </row>
    <row r="6" spans="1:11" customHeight="1" ht="28.5">
      <c r="A6" s="67">
        <v>3</v>
      </c>
      <c r="B6" s="142" t="s">
        <v>95</v>
      </c>
      <c r="C6" s="143"/>
      <c r="D6" s="144"/>
      <c r="E6" s="94"/>
      <c r="F6" s="95"/>
    </row>
    <row r="7" spans="1:11" customHeight="1" ht="40.5">
      <c r="A7" s="67">
        <v>4</v>
      </c>
      <c r="B7" s="142" t="s">
        <v>96</v>
      </c>
      <c r="C7" s="143"/>
      <c r="D7" s="144"/>
      <c r="E7" s="94">
        <v>55</v>
      </c>
      <c r="F7" s="95">
        <v>35523.8</v>
      </c>
    </row>
    <row r="8" spans="1:11" customHeight="1" ht="41.25">
      <c r="A8" s="67">
        <v>5</v>
      </c>
      <c r="B8" s="142" t="s">
        <v>97</v>
      </c>
      <c r="C8" s="143"/>
      <c r="D8" s="144"/>
      <c r="E8" s="94"/>
      <c r="F8" s="95"/>
    </row>
    <row r="9" spans="1:11" customHeight="1" ht="30.75">
      <c r="A9" s="67">
        <v>6</v>
      </c>
      <c r="B9" s="142" t="s">
        <v>98</v>
      </c>
      <c r="C9" s="143"/>
      <c r="D9" s="144"/>
      <c r="E9" s="94"/>
      <c r="F9" s="95"/>
    </row>
    <row r="10" spans="1:11" customHeight="1" ht="18">
      <c r="A10" s="67">
        <v>7</v>
      </c>
      <c r="B10" s="142" t="s">
        <v>99</v>
      </c>
      <c r="C10" s="143"/>
      <c r="D10" s="144"/>
      <c r="E10" s="94">
        <v>1</v>
      </c>
      <c r="F10" s="95">
        <v>5341.5</v>
      </c>
    </row>
    <row r="11" spans="1:11" customHeight="1" ht="18.75">
      <c r="A11" s="67">
        <v>8</v>
      </c>
      <c r="B11" s="142" t="s">
        <v>100</v>
      </c>
      <c r="C11" s="143"/>
      <c r="D11" s="144"/>
      <c r="E11" s="94"/>
      <c r="F11" s="95"/>
    </row>
    <row r="12" spans="1:11" customHeight="1" ht="29.25">
      <c r="A12" s="67">
        <v>9</v>
      </c>
      <c r="B12" s="142" t="s">
        <v>101</v>
      </c>
      <c r="C12" s="143"/>
      <c r="D12" s="144"/>
      <c r="E12" s="94"/>
      <c r="F12" s="95"/>
    </row>
    <row r="13" spans="1:11" customHeight="1" ht="20.25">
      <c r="A13" s="67">
        <v>10</v>
      </c>
      <c r="B13" s="142" t="s">
        <v>102</v>
      </c>
      <c r="C13" s="143"/>
      <c r="D13" s="144"/>
      <c r="E13" s="94">
        <v>2</v>
      </c>
      <c r="F13" s="95">
        <v>1681.6</v>
      </c>
    </row>
    <row r="14" spans="1:11" customHeight="1" ht="21">
      <c r="A14" s="67">
        <v>11</v>
      </c>
      <c r="B14" s="142" t="s">
        <v>103</v>
      </c>
      <c r="C14" s="143"/>
      <c r="D14" s="144"/>
      <c r="E14" s="94">
        <v>2</v>
      </c>
      <c r="F14" s="95">
        <v>1681.6</v>
      </c>
    </row>
    <row r="15" spans="1:11" customHeight="1" ht="20.25">
      <c r="A15" s="67">
        <v>12</v>
      </c>
      <c r="B15" s="142" t="s">
        <v>104</v>
      </c>
      <c r="C15" s="143"/>
      <c r="D15" s="144"/>
      <c r="E15" s="94"/>
      <c r="F15" s="95"/>
    </row>
    <row r="16" spans="1:11" customHeight="1" ht="30">
      <c r="A16" s="67">
        <v>13</v>
      </c>
      <c r="B16" s="142" t="s">
        <v>105</v>
      </c>
      <c r="C16" s="143"/>
      <c r="D16" s="144"/>
      <c r="E16" s="94"/>
      <c r="F16" s="95"/>
    </row>
    <row r="17" spans="1:11" customHeight="1" ht="20.25">
      <c r="A17" s="67">
        <v>14</v>
      </c>
      <c r="B17" s="142" t="s">
        <v>106</v>
      </c>
      <c r="C17" s="143"/>
      <c r="D17" s="144"/>
      <c r="E17" s="94">
        <v>1</v>
      </c>
      <c r="F17" s="95">
        <v>840.8</v>
      </c>
    </row>
    <row r="18" spans="1:11" customHeight="1" ht="27">
      <c r="A18" s="67">
        <v>15</v>
      </c>
      <c r="B18" s="142" t="s">
        <v>107</v>
      </c>
      <c r="C18" s="143"/>
      <c r="D18" s="144"/>
      <c r="E18" s="94"/>
      <c r="F18" s="95"/>
    </row>
    <row r="19" spans="1:11" customHeight="1" ht="54.75">
      <c r="A19" s="67">
        <v>16</v>
      </c>
      <c r="B19" s="142" t="s">
        <v>108</v>
      </c>
      <c r="C19" s="143"/>
      <c r="D19" s="144"/>
      <c r="E19" s="94"/>
      <c r="F19" s="95"/>
    </row>
    <row r="20" spans="1:11" customHeight="1" ht="21">
      <c r="A20" s="67">
        <v>17</v>
      </c>
      <c r="B20" s="142" t="s">
        <v>109</v>
      </c>
      <c r="C20" s="143"/>
      <c r="D20" s="144"/>
      <c r="E20" s="94"/>
      <c r="F20" s="95"/>
    </row>
    <row r="21" spans="1:11" customHeight="1" ht="30">
      <c r="A21" s="67">
        <v>18</v>
      </c>
      <c r="B21" s="142" t="s">
        <v>110</v>
      </c>
      <c r="C21" s="143"/>
      <c r="D21" s="144"/>
      <c r="E21" s="94"/>
      <c r="F21" s="95"/>
    </row>
    <row r="22" spans="1:11" customHeight="1" ht="57">
      <c r="A22" s="67">
        <v>19</v>
      </c>
      <c r="B22" s="145" t="s">
        <v>111</v>
      </c>
      <c r="C22" s="145"/>
      <c r="D22" s="145"/>
      <c r="E22" s="94"/>
      <c r="F22" s="95"/>
    </row>
    <row r="23" spans="1:11" customHeight="1" ht="68.25">
      <c r="A23" s="67">
        <v>20</v>
      </c>
      <c r="B23" s="142" t="s">
        <v>112</v>
      </c>
      <c r="C23" s="143"/>
      <c r="D23" s="144"/>
      <c r="E23" s="94"/>
      <c r="F23" s="95"/>
    </row>
    <row r="24" spans="1:11" customHeight="1" ht="54.75">
      <c r="A24" s="67">
        <v>21</v>
      </c>
      <c r="B24" s="142" t="s">
        <v>113</v>
      </c>
      <c r="C24" s="143"/>
      <c r="D24" s="144"/>
      <c r="E24" s="94"/>
      <c r="F24" s="95"/>
    </row>
    <row r="25" spans="1:11" customHeight="1" ht="54.75">
      <c r="A25" s="67">
        <v>22</v>
      </c>
      <c r="B25" s="145" t="s">
        <v>114</v>
      </c>
      <c r="C25" s="145"/>
      <c r="D25" s="145"/>
      <c r="E25" s="94"/>
      <c r="F25" s="95"/>
    </row>
    <row r="26" spans="1:11" customHeight="1" ht="12.75">
      <c r="A26" s="68"/>
      <c r="B26" s="68"/>
      <c r="C26" s="68"/>
      <c r="D26" s="68"/>
      <c r="E26" s="68"/>
      <c r="F26" s="68"/>
    </row>
    <row r="27" spans="1:11" customHeight="1" ht="16.5">
      <c r="A27" s="69"/>
      <c r="B27" s="60" t="s">
        <v>115</v>
      </c>
      <c r="C27" s="54"/>
      <c r="D27" s="57"/>
      <c r="E27" s="147" t="s">
        <v>116</v>
      </c>
      <c r="F27" s="147"/>
      <c r="I27" s="71"/>
      <c r="J27" s="71"/>
      <c r="K27" s="71"/>
    </row>
    <row r="28" spans="1:11" customHeight="1" ht="15.75">
      <c r="A28" s="70"/>
      <c r="B28" s="53"/>
      <c r="C28" s="61" t="s">
        <v>117</v>
      </c>
      <c r="D28" s="40"/>
      <c r="E28" s="61" t="s">
        <v>118</v>
      </c>
      <c r="I28" s="72"/>
      <c r="J28" s="68"/>
      <c r="K28" s="68"/>
    </row>
    <row r="29" spans="1:11" customHeight="1" ht="14.25">
      <c r="A29" s="73"/>
      <c r="B29" s="59" t="s">
        <v>119</v>
      </c>
      <c r="C29" s="54"/>
      <c r="D29" s="56"/>
      <c r="E29" s="148" t="s">
        <v>120</v>
      </c>
      <c r="F29" s="148"/>
      <c r="I29" s="74"/>
      <c r="J29" s="68"/>
      <c r="K29" s="68"/>
    </row>
    <row r="30" spans="1:11" customHeight="1" ht="14.25">
      <c r="A30" s="73"/>
      <c r="B30" s="38"/>
      <c r="C30" s="61" t="s">
        <v>117</v>
      </c>
      <c r="E30" s="61" t="s">
        <v>118</v>
      </c>
      <c r="I30" s="74"/>
      <c r="J30" s="68"/>
      <c r="K30" s="68"/>
    </row>
    <row r="31" spans="1:11" customHeight="1" ht="15">
      <c r="A31" s="75"/>
      <c r="B31" s="38"/>
      <c r="C31" s="55"/>
      <c r="I31" s="77"/>
      <c r="J31" s="77"/>
      <c r="K31" s="78"/>
    </row>
    <row r="32" spans="1:11" customHeight="1" ht="15">
      <c r="A32" s="79"/>
      <c r="B32" s="41" t="s">
        <v>121</v>
      </c>
      <c r="C32" s="146" t="s">
        <v>122</v>
      </c>
      <c r="D32" s="146"/>
      <c r="E32" s="39"/>
      <c r="I32" s="80"/>
      <c r="J32" s="77"/>
      <c r="K32" s="78"/>
    </row>
    <row r="33" spans="1:11" customHeight="1" ht="15">
      <c r="A33" s="79"/>
      <c r="B33" s="42" t="s">
        <v>123</v>
      </c>
      <c r="C33" s="141" t="s">
        <v>122</v>
      </c>
      <c r="D33" s="141"/>
      <c r="E33" s="58"/>
      <c r="I33" s="81"/>
      <c r="J33" s="81"/>
      <c r="K33" s="81"/>
    </row>
    <row r="34" spans="1:11" customHeight="1" ht="15.75">
      <c r="A34" s="82"/>
      <c r="B34" s="43" t="s">
        <v>124</v>
      </c>
      <c r="C34" s="141" t="s">
        <v>125</v>
      </c>
      <c r="D34" s="141"/>
      <c r="F34" s="98" t="s">
        <v>126</v>
      </c>
      <c r="I34" s="77"/>
      <c r="J34" s="77"/>
      <c r="K34" s="78"/>
    </row>
    <row r="35" spans="1:11" customHeight="1" ht="12.7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customHeight="1" ht="12.7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C34:D34"/>
    <mergeCell ref="B15:D15"/>
    <mergeCell ref="B16:D16"/>
    <mergeCell ref="B17:D17"/>
    <mergeCell ref="B18:D18"/>
    <mergeCell ref="B19:D19"/>
    <mergeCell ref="B21:D21"/>
    <mergeCell ref="B25:D25"/>
  </mergeCells>
  <printOptions gridLines="false" gridLinesSet="true"/>
  <pageMargins left="0.31496062992126" right="0.51181102362205" top="0.5511811023622" bottom="0.74803149606299" header="0.31496062992126" footer="0.31496062992126"/>
  <pageSetup paperSize="9" orientation="portrait" scale="67" fitToHeight="1" fitToWidth="1"/>
  <headerFooter differentOddEven="false" differentFirst="false" scaleWithDoc="true" alignWithMargins="true">
    <oddHeader/>
    <oddFooter>&amp;R&amp;P&amp;C&amp;CФорма № 10, Підрозділ: Люботинський міський суд Харківської області,
 Початок періоду: 01.01.2020, Кінець періоду: 31.12.2020&amp;LA46CAB6A</oddFooter>
    <evenHeader/>
    <evenFooter>&amp;R&amp;P&amp;C&amp;CФорма № 10, Підрозділ: Люботинський міський суд Харківської області,
 Початок періоду: 01.01.2020, Кінець періоду: 31.12.2020&amp;LA46CAB6A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ROVGEYSHA</cp:lastModifiedBy>
  <dcterms:created xsi:type="dcterms:W3CDTF">2015-09-09T13:27:37+03:00</dcterms:created>
  <dcterms:modified xsi:type="dcterms:W3CDTF">2021-01-16T11:51:06+02:00</dcterms:modified>
  <dc:title>Untitled Spreadsheet</dc:title>
  <dc:description/>
  <dc:subject/>
  <cp:keywords/>
  <cp:category/>
</cp:coreProperties>
</file>