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итульний лист " sheetId="1" r:id="rId4"/>
    <sheet name="розділ 1 " sheetId="2" r:id="rId5"/>
    <sheet name="розділ 2" sheetId="3" r:id="rId6"/>
    <sheet name="розділ 3" sheetId="4" r:id="rId7"/>
    <sheet name="розділ 4" sheetId="5" r:id="rId8"/>
  </sheets>
  <definedNames>
    <definedName name="_xlnm.Print_Area" localSheetId="0">'Титульний лист '!$A$1:$H$43</definedName>
    <definedName name="_xlnm.Print_Area" localSheetId="1">'розділ 1 '!$A$1:$K$46</definedName>
    <definedName name="_xlnm.Print_Area" localSheetId="3">'розділ 3'!$A$1:$I$63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<sst xmlns="http://schemas.openxmlformats.org/spreadsheetml/2006/main" uniqueCount="217">
  <si>
    <t>Звітність</t>
  </si>
  <si>
    <t>Звіт місцевих загальних судів про розгляд судових справ</t>
  </si>
  <si>
    <t>2020 рік</t>
  </si>
  <si>
    <t>(період)</t>
  </si>
  <si>
    <t>Подають</t>
  </si>
  <si>
    <t>Терміни подання</t>
  </si>
  <si>
    <t>Форма № 1 мзс</t>
  </si>
  <si>
    <t xml:space="preserve">(квартальна) </t>
  </si>
  <si>
    <t>місцеві загальні суди – територіальному управлінню Державної судової адміністрації України</t>
  </si>
  <si>
    <t xml:space="preserve">до 5 числа після звітного періоду  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</si>
  <si>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</si>
  <si>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</si>
  <si>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</si>
  <si>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до 10 числа після звітного періоду </t>
  </si>
  <si>
    <t>від 09.03.2017 № 311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</si>
  <si>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</si>
  <si>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</si>
  <si>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</si>
  <si>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</si>
  <si>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Люботинський міський суд Харківської області</t>
  </si>
  <si>
    <t>Місцезнаходження:</t>
  </si>
  <si>
    <t>62433.м. Люботин.вул. Некрасова 10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</si>
  <si>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</si>
  <si>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</si>
  <si>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Розділ 1. Загальні показники здійснення правосуддя </t>
  </si>
  <si>
    <t>Найменування показника</t>
  </si>
  <si>
    <t xml:space="preserve"> № рядка</t>
  </si>
  <si>
    <t>Перебувало в провадженні  справ і матеріалів</t>
  </si>
  <si>
    <t>Розглянуто справ і матеріалів</t>
  </si>
  <si>
    <t>Залишок нерозглянутих справ і матеріалів на кінець звітного періоду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</si>
  <si>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</si>
  <si>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</si>
  <si>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</si>
  <si>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</si>
  <si>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 xml:space="preserve"> у т.ч. задоволено</t>
  </si>
  <si>
    <t>в т. ч.  не розгля-нутих понад 1 рік</t>
  </si>
  <si>
    <t>А</t>
  </si>
  <si>
    <t>В</t>
  </si>
  <si>
    <t>кримінальне судочинство</t>
  </si>
  <si>
    <t xml:space="preserve">Справи кримінального провадження          </t>
  </si>
  <si>
    <t>х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</si>
  <si>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</si>
  <si>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</si>
  <si>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</si>
  <si>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</si>
  <si>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</si>
  <si>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</si>
  <si>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</si>
  <si>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Клопотання прокурора про закриття кримінального провадження в порядку статті 284 КПК</t>
  </si>
  <si>
    <t>Інші (не зазначені  в рядках 1-9)</t>
  </si>
  <si>
    <t xml:space="preserve">УСЬОГО </t>
  </si>
  <si>
    <t>адміністративне судочинство</t>
  </si>
  <si>
    <t>Позовні заяви</t>
  </si>
  <si>
    <t>Справи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</si>
  <si>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</si>
  <si>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</si>
  <si>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 xml:space="preserve">Заяви про відвід судді </t>
  </si>
  <si>
    <t>Доручення судів України/іноземних судів</t>
  </si>
  <si>
    <t>цивільне судочинство</t>
  </si>
  <si>
    <t>Заяви про видачу/скасування судового наказу</t>
  </si>
  <si>
    <t>Справи позовного провадження</t>
  </si>
  <si>
    <t>Заяви окремого провадження</t>
  </si>
  <si>
    <t>Справи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</si>
  <si>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</si>
  <si>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</si>
  <si>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</si>
  <si>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</si>
  <si>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</si>
  <si>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</si>
  <si>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адміністративні правопорушення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</si>
  <si>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</si>
  <si>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</si>
  <si>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</si>
  <si>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УСЬОГО (сума рядків 11, 20, 35, 40)</t>
  </si>
  <si>
    <t>Розділ 2.  Оперативність розгляду справ</t>
  </si>
  <si>
    <t>№ рядка</t>
  </si>
  <si>
    <t>Кількість</t>
  </si>
  <si>
    <t>Кількість справ, в яких зупинено провадження на кінець звітного періоду</t>
  </si>
  <si>
    <t>у тому числі у зв'язку з розшуком</t>
  </si>
  <si>
    <t>Кількість справ, в яких провадження на кінець звітного періоду не зупинено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</si>
  <si>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</si>
  <si>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</si>
  <si>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</si>
  <si>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</si>
  <si>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</si>
  <si>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понад 1 рік до 2 років</t>
  </si>
  <si>
    <t>понад 2 роки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</si>
  <si>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</si>
  <si>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</si>
  <si>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</si>
  <si>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</si>
  <si>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</si>
  <si>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</si>
  <si>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</si>
  <si>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</si>
  <si>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</si>
  <si>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</si>
  <si>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</si>
  <si>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</si>
  <si>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 xml:space="preserve">Заходи, вжиті судами для підвищення оперативності розгляду 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</si>
  <si>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</si>
  <si>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</si>
  <si>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</si>
  <si>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</si>
  <si>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</si>
  <si>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</si>
  <si>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</si>
  <si>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</si>
  <si>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</si>
  <si>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</si>
  <si>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</si>
  <si>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</si>
  <si>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</si>
  <si>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</si>
  <si>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</si>
  <si>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з них у строк </t>
  </si>
  <si>
    <t xml:space="preserve">понад 6 місяців до 1 року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</si>
  <si>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</si>
  <si>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</si>
  <si>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</si>
  <si>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</si>
  <si>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</si>
  <si>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</si>
  <si>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</si>
  <si>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цивільне  судочинство</t>
  </si>
  <si>
    <t>Розділ 3.  Розгляд судових справ і матеріалів</t>
  </si>
  <si>
    <t xml:space="preserve">Розглянуто кримінальних проваджень, усього </t>
  </si>
  <si>
    <t>у тому числі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</si>
  <si>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</si>
  <si>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</si>
  <si>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</si>
  <si>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</si>
  <si>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</si>
  <si>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</si>
  <si>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</si>
  <si>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</si>
  <si>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</si>
  <si>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</si>
  <si>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</si>
  <si>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</si>
  <si>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</si>
  <si>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</si>
  <si>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</si>
  <si>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</si>
  <si>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</si>
  <si>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</si>
  <si>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</si>
  <si>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</si>
  <si>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</si>
  <si>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</si>
  <si>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під час підготовчого провадження </t>
  </si>
  <si>
    <t>у порядку письмового провадження</t>
  </si>
  <si>
    <t>у спрощеному провадженні</t>
  </si>
  <si>
    <t xml:space="preserve">Суб'єкти звернення </t>
  </si>
  <si>
    <t>фізичні особи</t>
  </si>
  <si>
    <t>юридичні особи</t>
  </si>
  <si>
    <t>у т.ч.  суб'єкти владних повноважень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</si>
  <si>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</si>
  <si>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</si>
  <si>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</si>
  <si>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</si>
  <si>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</si>
  <si>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</si>
  <si>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</si>
  <si>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</si>
  <si>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</si>
  <si>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у т.ч.  державні органи</t>
  </si>
  <si>
    <t>Справи окремого провадження, розглянуті за участю присяжних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</si>
  <si>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</si>
  <si>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</si>
  <si>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</si>
  <si>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</si>
  <si>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</si>
  <si>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</si>
  <si>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</si>
  <si>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</si>
  <si>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</si>
  <si>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</si>
  <si>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</si>
  <si>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Усього</t>
  </si>
  <si>
    <t>кримінального  судочинства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</si>
  <si>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</si>
  <si>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</si>
  <si>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</si>
  <si>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</si>
  <si>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</si>
  <si>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</si>
  <si>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</si>
  <si>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на суму, грн.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</si>
  <si>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</si>
  <si>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</si>
  <si>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</si>
  <si>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</si>
  <si>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стягнення судового збору</t>
  </si>
  <si>
    <t>про накладення штрафу (як засобу процесуального примусу)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</si>
  <si>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</si>
  <si>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</si>
  <si>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</si>
  <si>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</si>
  <si>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</si>
  <si>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</si>
  <si>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</si>
  <si>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</si>
  <si>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</si>
  <si>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</si>
  <si>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</si>
  <si>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О.О. Малихін</t>
  </si>
  <si>
    <t>(підпис)</t>
  </si>
  <si>
    <t>(П.І.Б.)</t>
  </si>
  <si>
    <t>Виконавець:</t>
  </si>
  <si>
    <t>Н.І. Самойлова</t>
  </si>
  <si>
    <t>Телефон:</t>
  </si>
  <si>
    <t>(057)741-19-86</t>
  </si>
  <si>
    <t>Факс:</t>
  </si>
  <si>
    <t>Електронна пошта:</t>
  </si>
  <si>
    <t>inbox@lbt.hr.court.gov.ua</t>
  </si>
  <si>
    <t>5 січня 2021 року</t>
  </si>
</sst>
</file>

<file path=xl/styles.xml><?xml version="1.0" encoding="utf-8"?>
<styleSheet xmlns="http://schemas.openxmlformats.org/spreadsheetml/2006/main" xml:space="preserve">
  <numFmts count="1">
    <numFmt numFmtId="164" formatCode="0.0"/>
  </numFmts>
  <fonts count="20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FF0000"/>
      <name val="Times New Roman"/>
    </font>
    <font>
      <b val="1"/>
      <i val="0"/>
      <strike val="0"/>
      <u val="none"/>
      <sz val="10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1"/>
      <strike val="0"/>
      <u val="none"/>
      <sz val="8"/>
      <color rgb="FF000000"/>
      <name val="Times New Roman"/>
    </font>
    <font>
      <b val="0"/>
      <i val="1"/>
      <strike val="0"/>
      <u val="none"/>
      <sz val="10"/>
      <color rgb="FF000000"/>
      <name val="Times New Roman"/>
    </font>
    <font>
      <b val="0"/>
      <i val="0"/>
      <strike val="0"/>
      <u val="none"/>
      <sz val="9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1"/>
      <color rgb="FF000000"/>
      <name val="Times New Roman"/>
    </font>
    <font>
      <b val="0"/>
      <i val="0"/>
      <strike val="0"/>
      <u val="none"/>
      <sz val="11"/>
      <color rgb="FF000000"/>
      <name val="Arial Cyr"/>
    </font>
    <font>
      <b val="1"/>
      <i val="1"/>
      <strike val="0"/>
      <u val="none"/>
      <sz val="10"/>
      <color rgb="FF000000"/>
      <name val="Times New Roman"/>
    </font>
    <font>
      <b val="0"/>
      <i val="1"/>
      <strike val="0"/>
      <u val="none"/>
      <sz val="9"/>
      <color rgb="FF000000"/>
      <name val="Times New Roman"/>
    </font>
    <font>
      <b val="1"/>
      <i val="0"/>
      <strike val="0"/>
      <u val="none"/>
      <sz val="8"/>
      <color rgb="FF000000"/>
      <name val="Times New Roman"/>
    </font>
    <font>
      <b val="0"/>
      <i val="0"/>
      <strike val="0"/>
      <u val="none"/>
      <sz val="10"/>
      <color rgb="FFFFFFFF"/>
      <name val="Times New Roman"/>
    </font>
    <font>
      <b val="1"/>
      <i val="0"/>
      <strike val="0"/>
      <u val="none"/>
      <sz val="9"/>
      <color rgb="FF000000"/>
      <name val="Times New Roman"/>
    </font>
    <font>
      <b val="0"/>
      <i val="0"/>
      <strike val="0"/>
      <u val="none"/>
      <sz val="10"/>
      <color rgb="FFFFFFFF"/>
      <name val="Arial"/>
    </font>
    <font>
      <b val="1"/>
      <i val="0"/>
      <strike val="0"/>
      <u val="none"/>
      <sz val="12"/>
      <color rgb="FF000000"/>
      <name val="Times New Roman Cyr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332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general" vertical="center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0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8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8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9" numFmtId="0" fillId="0" borderId="2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9" numFmtId="0" fillId="0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9" numFmtId="0" fillId="0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9" numFmtId="0" fillId="0" borderId="4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9" numFmtId="0" fillId="0" borderId="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9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5" numFmtId="0" fillId="0" borderId="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10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0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8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0" fillId="0" borderId="11" applyFont="1" applyNumberFormat="0" applyFill="0" applyBorder="1" applyAlignment="1" applyProtection="true">
      <alignment horizontal="general" vertical="center" textRotation="0" wrapText="false" shrinkToFit="false"/>
      <protection hidden="false"/>
    </xf>
    <xf xfId="0" fontId="5" numFmtId="0" fillId="0" borderId="12" applyFont="1" applyNumberFormat="0" applyFill="0" applyBorder="1" applyAlignment="1" applyProtection="true">
      <alignment horizontal="general" vertical="center" textRotation="0" wrapText="false" shrinkToFit="false"/>
      <protection hidden="false"/>
    </xf>
    <xf xfId="0" fontId="5" numFmtId="0" fillId="0" borderId="13" applyFont="1" applyNumberFormat="0" applyFill="0" applyBorder="1" applyAlignment="1" applyProtection="true">
      <alignment horizontal="general" vertical="center" textRotation="0" wrapText="false" shrinkToFit="false"/>
      <protection hidden="false"/>
    </xf>
    <xf xfId="0" fontId="2" numFmtId="0" fillId="0" borderId="11" applyFont="1" applyNumberFormat="0" applyFill="0" applyBorder="1" applyAlignment="1" applyProtection="true">
      <alignment horizontal="general" vertical="center" textRotation="0" wrapText="false" shrinkToFit="false"/>
      <protection hidden="false"/>
    </xf>
    <xf xfId="0" fontId="2" numFmtId="0" fillId="0" borderId="12" applyFont="1" applyNumberFormat="0" applyFill="0" applyBorder="1" applyAlignment="1" applyProtection="true">
      <alignment horizontal="general" vertical="center" textRotation="0" wrapText="false" shrinkToFit="false"/>
      <protection hidden="false"/>
    </xf>
    <xf xfId="0" fontId="2" numFmtId="0" fillId="0" borderId="13" applyFont="1" applyNumberFormat="0" applyFill="0" applyBorder="1" applyAlignment="1" applyProtection="true">
      <alignment horizontal="general" vertical="center" textRotation="0" wrapText="false" shrinkToFit="false"/>
      <protection hidden="false"/>
    </xf>
    <xf xfId="0" fontId="2" numFmtId="0" fillId="0" borderId="1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1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1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5" numFmtId="0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9" numFmtId="0" fillId="0" borderId="4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8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3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4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4" numFmtId="49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4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5" numFmtId="0" fillId="0" borderId="1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3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2" numFmtId="3" fillId="0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2" numFmtId="3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2" numFmtId="3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2" numFmtId="3" fillId="0" borderId="1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right" vertical="center" textRotation="0" wrapText="false" shrinkToFit="false"/>
      <protection hidden="false"/>
    </xf>
    <xf xfId="0" fontId="15" numFmtId="0" fillId="0" borderId="0" applyFont="1" applyNumberFormat="0" applyFill="0" applyBorder="0" applyAlignment="1" applyProtection="true">
      <alignment horizontal="right" vertical="center" textRotation="0" wrapText="false" shrinkToFit="false"/>
      <protection hidden="false"/>
    </xf>
    <xf xfId="0" fontId="16" numFmtId="3" fillId="0" borderId="0" applyFont="1" applyNumberFormat="1" applyFill="0" applyBorder="0" applyAlignment="1" applyProtection="true">
      <alignment horizontal="right" vertical="center" textRotation="0" wrapText="false" shrinkToFit="false"/>
      <protection hidden="false"/>
    </xf>
    <xf xfId="0" fontId="3" numFmtId="0" fillId="0" borderId="0" applyFont="1" applyNumberFormat="0" applyFill="0" applyBorder="0" applyAlignment="1" applyProtection="true">
      <alignment horizontal="right" vertical="center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bottom" textRotation="0" wrapText="true" shrinkToFit="false"/>
      <protection hidden="false"/>
    </xf>
    <xf xfId="0" fontId="2" numFmtId="3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2" numFmtId="0" fillId="0" borderId="11" applyFont="1" applyNumberFormat="0" applyFill="0" applyBorder="1" applyAlignment="1" applyProtection="true">
      <alignment horizontal="general" vertical="center" textRotation="0" wrapText="true" shrinkToFit="false"/>
      <protection hidden="false"/>
    </xf>
    <xf xfId="0" fontId="2" numFmtId="0" fillId="0" borderId="11" applyFont="1" applyNumberFormat="0" applyFill="0" applyBorder="1" applyAlignment="1" applyProtection="true">
      <alignment horizontal="general" vertical="center" textRotation="0" wrapText="true" shrinkToFit="false"/>
      <protection hidden="false"/>
    </xf>
    <xf xfId="0" fontId="8" numFmtId="0" fillId="0" borderId="13" applyFont="1" applyNumberFormat="0" applyFill="0" applyBorder="1" applyAlignment="1" applyProtection="true">
      <alignment horizontal="general" vertical="center" textRotation="0" wrapText="true" shrinkToFit="false"/>
      <protection hidden="false"/>
    </xf>
    <xf xfId="0" fontId="16" numFmtId="0" fillId="0" borderId="0" applyFont="1" applyNumberFormat="0" applyFill="0" applyBorder="0" applyAlignment="1" applyProtection="true">
      <alignment horizontal="right" vertical="center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7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2" numFmtId="3" fillId="0" borderId="0" applyFont="1" applyNumberFormat="1" applyFill="0" applyBorder="0" applyAlignment="1" applyProtection="true">
      <alignment horizontal="right" vertical="center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3" fillId="0" borderId="1" applyFont="1" applyNumberFormat="1" applyFill="0" applyBorder="1" applyAlignment="1" applyProtection="true">
      <alignment horizontal="right" vertical="center" textRotation="0" wrapText="true" shrinkToFit="false"/>
      <protection locked="false" hidden="false"/>
    </xf>
    <xf xfId="0" fontId="2" numFmtId="3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9" numFmtId="3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right" vertical="center" textRotation="0" wrapText="false" shrinkToFit="false"/>
      <protection hidden="false"/>
    </xf>
    <xf xfId="0" fontId="9" numFmtId="0" fillId="0" borderId="1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2" numFmtId="164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2" numFmtId="3" fillId="0" borderId="1" applyFont="1" applyNumberFormat="1" applyFill="0" applyBorder="1" applyAlignment="1" applyProtection="true">
      <alignment horizontal="right" vertical="center" textRotation="0" wrapText="true" shrinkToFit="false"/>
      <protection locked="false" hidden="false"/>
    </xf>
    <xf xfId="0" fontId="2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8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3" fillId="0" borderId="1" applyFont="1" applyNumberFormat="1" applyFill="0" applyBorder="1" applyAlignment="1" applyProtection="true">
      <alignment horizontal="general" vertical="center" textRotation="0" wrapText="true" shrinkToFit="false"/>
      <protection hidden="false"/>
    </xf>
    <xf xfId="0" fontId="2" numFmtId="0" fillId="0" borderId="2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2" numFmtId="0" fillId="0" borderId="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9" numFmtId="0" fillId="0" borderId="2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9" numFmtId="0" fillId="0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9" numFmtId="0" fillId="0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2" numFmtId="0" fillId="0" borderId="2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9" numFmtId="0" fillId="0" borderId="2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9" numFmtId="0" fillId="0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9" numFmtId="0" fillId="0" borderId="4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7" numFmtId="0" fillId="0" borderId="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7" numFmtId="0" fillId="0" borderId="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9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2" numFmtId="0" fillId="0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2" numFmtId="0" fillId="0" borderId="8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2" numFmtId="0" fillId="0" borderId="9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2" numFmtId="0" fillId="0" borderId="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2" numFmtId="0" fillId="0" borderId="3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6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0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5" numFmtId="0" fillId="0" borderId="1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5" numFmtId="0" fillId="0" borderId="1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7" numFmtId="0" fillId="0" borderId="1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19" numFmtId="0" fillId="0" borderId="7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19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3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7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90" wrapText="fals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90" wrapText="fals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90" wrapText="fals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center" textRotation="90" wrapText="fals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8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15" numFmtId="0" fillId="0" borderId="11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5" numFmtId="0" fillId="0" borderId="12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5" numFmtId="0" fillId="0" borderId="1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8" numFmtId="0" fillId="0" borderId="1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2" numFmtId="0" fillId="0" borderId="12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9" numFmtId="0" fillId="0" borderId="1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9" numFmtId="0" fillId="0" borderId="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9" numFmtId="0" fillId="0" borderId="15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8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8" numFmtId="0" fillId="0" borderId="1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8" numFmtId="0" fillId="0" borderId="1" applyFont="1" applyNumberFormat="0" applyFill="0" applyBorder="1" applyAlignment="1" applyProtection="true">
      <alignment horizontal="general" vertical="bottom" textRotation="9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16" fillId="0" borderId="1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5" numFmtId="16" fillId="0" borderId="1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5" numFmtId="16" fillId="0" borderId="13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10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10" numFmtId="0" fillId="0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16" fillId="0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9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9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9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7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7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7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9" numFmtId="0" fillId="0" borderId="1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9" numFmtId="0" fillId="0" borderId="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9" numFmtId="0" fillId="0" borderId="15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14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4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4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9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9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9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4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4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4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7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7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7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4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4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4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7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7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7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7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7" numFmtId="0" fillId="0" borderId="9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7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7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4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49" fillId="0" borderId="1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5" numFmtId="49" fillId="0" borderId="1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5" numFmtId="49" fillId="0" borderId="13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8" numFmtId="0" fillId="0" borderId="11" applyFont="1" applyNumberFormat="0" applyFill="0" applyBorder="1" applyAlignment="1" applyProtection="true">
      <alignment horizontal="left" vertical="center" textRotation="0" wrapText="true" shrinkToFit="false" indent="2"/>
      <protection hidden="false"/>
    </xf>
    <xf xfId="0" fontId="8" numFmtId="0" fillId="0" borderId="12" applyFont="1" applyNumberFormat="0" applyFill="0" applyBorder="1" applyAlignment="1" applyProtection="true">
      <alignment horizontal="left" vertical="center" textRotation="0" wrapText="true" shrinkToFit="false" indent="2"/>
      <protection hidden="fals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false" indent="2"/>
      <protection hidden="false"/>
    </xf>
    <xf xfId="0" fontId="2" numFmtId="0" fillId="0" borderId="1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2" numFmtId="0" fillId="0" borderId="12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2" numFmtId="0" fillId="0" borderId="12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5" numFmtId="0" fillId="0" borderId="11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5" numFmtId="0" fillId="0" borderId="12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5" numFmtId="0" fillId="0" borderId="1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3" numFmtId="49" fillId="0" borderId="5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3" numFmtId="49" fillId="0" borderId="6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3" numFmtId="49" fillId="0" borderId="10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3" numFmtId="49" fillId="0" borderId="9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3" numFmtId="49" fillId="0" borderId="7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3" numFmtId="49" fillId="0" borderId="8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8" numFmtId="0" fillId="0" borderId="1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8" numFmtId="0" fillId="0" borderId="12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8" numFmtId="0" fillId="0" borderId="1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2" numFmtId="0" fillId="0" borderId="11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2" numFmtId="0" fillId="0" borderId="12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2" numFmtId="0" fillId="0" borderId="1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8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8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0" borderId="7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0" borderId="1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bottom" textRotation="90" wrapText="fals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5" numFmtId="0" fillId="0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5" numFmtId="49" fillId="0" borderId="7" applyFont="1" applyNumberFormat="1" applyFill="0" applyBorder="1" applyAlignment="1" applyProtection="true">
      <alignment horizontal="center" vertical="top" textRotation="0" wrapText="true" shrinkToFit="false"/>
      <protection hidden="false"/>
    </xf>
    <xf xfId="0" fontId="8" numFmtId="0" fillId="0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5" numFmtId="49" fillId="0" borderId="0" applyFont="1" applyNumberFormat="1" applyFill="0" applyBorder="0" applyAlignment="1" applyProtection="true">
      <alignment horizontal="center" vertical="top" textRotation="0" wrapText="true" shrinkToFit="false"/>
      <protection hidden="false"/>
    </xf>
    <xf xfId="0" fontId="2" numFmtId="0" fillId="0" borderId="1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2" numFmtId="0" fillId="0" borderId="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2" numFmtId="0" fillId="0" borderId="7" applyFont="1" applyNumberFormat="0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I43"/>
  <sheetViews>
    <sheetView tabSelected="1" workbookViewId="0" zoomScale="115" zoomScaleNormal="115" showGridLines="true" showRowColHeaders="1">
      <selection activeCell="A1" sqref="A1"/>
    </sheetView>
  </sheetViews>
  <sheetFormatPr customHeight="true" defaultRowHeight="12.75" defaultColWidth="9.140625" outlineLevelRow="0" outlineLevelCol="0"/>
  <cols>
    <col min="1" max="1" width="1.140625" customWidth="true" style="33"/>
    <col min="2" max="2" width="15.42578125" customWidth="true" style="33"/>
    <col min="3" max="3" width="2.7109375" customWidth="true" style="33"/>
    <col min="4" max="4" width="18.85546875" customWidth="true" style="33"/>
    <col min="5" max="5" width="16" customWidth="true" style="33"/>
    <col min="6" max="6" width="14.85546875" customWidth="true" style="33"/>
    <col min="7" max="7" width="11" customWidth="true" style="33"/>
    <col min="8" max="8" width="15.5703125" customWidth="true" style="33"/>
  </cols>
  <sheetData>
    <row r="1" spans="1:9" customHeight="1" ht="12.95">
      <c r="E1" s="11" t="s">
        <v>0</v>
      </c>
    </row>
    <row r="3" spans="1:9" customHeight="1" ht="15.75">
      <c r="B3" s="144" t="s">
        <v>1</v>
      </c>
      <c r="C3" s="144"/>
      <c r="D3" s="144"/>
      <c r="E3" s="144"/>
      <c r="F3" s="144"/>
      <c r="G3" s="144"/>
      <c r="H3" s="144"/>
    </row>
    <row r="4" spans="1:9" customHeight="1" ht="14.25">
      <c r="B4" s="145"/>
      <c r="C4" s="145"/>
      <c r="D4" s="145"/>
      <c r="E4" s="145"/>
      <c r="F4" s="145"/>
      <c r="G4" s="145"/>
      <c r="H4" s="145"/>
    </row>
    <row r="5" spans="1:9" customHeight="1" ht="18.95">
      <c r="B5" s="144"/>
      <c r="C5" s="144"/>
      <c r="D5" s="144"/>
      <c r="E5" s="144"/>
      <c r="F5" s="144"/>
      <c r="G5" s="144"/>
      <c r="H5" s="144"/>
    </row>
    <row r="6" spans="1:9" customHeight="1" ht="18.95">
      <c r="B6" s="12"/>
      <c r="C6" s="144" t="s">
        <v>2</v>
      </c>
      <c r="D6" s="144"/>
      <c r="E6" s="144"/>
      <c r="F6" s="144"/>
      <c r="G6" s="144"/>
      <c r="H6" s="12"/>
    </row>
    <row r="7" spans="1:9" customHeight="1" ht="12.75">
      <c r="E7" s="14" t="s">
        <v>3</v>
      </c>
    </row>
    <row r="8" spans="1:9" customHeight="1" ht="18.95">
      <c r="D8" s="13"/>
      <c r="F8" s="12"/>
      <c r="G8" s="12"/>
      <c r="H8" s="12"/>
    </row>
    <row r="9" spans="1:9" customHeight="1" ht="12.95">
      <c r="E9" s="14"/>
      <c r="F9" s="28"/>
      <c r="G9" s="28"/>
      <c r="H9" s="28"/>
    </row>
    <row r="10" spans="1:9" customHeight="1" ht="12.95">
      <c r="E10" s="14"/>
      <c r="F10" s="28"/>
      <c r="G10" s="28"/>
      <c r="H10" s="28"/>
    </row>
    <row r="11" spans="1:9" customHeight="1" ht="12.95">
      <c r="B11" s="31"/>
      <c r="C11" s="31"/>
      <c r="D11" s="31"/>
      <c r="E11" s="31"/>
    </row>
    <row r="12" spans="1:9" customHeight="1" ht="12.95">
      <c r="A12" s="34"/>
      <c r="B12" s="146" t="s">
        <v>4</v>
      </c>
      <c r="C12" s="147"/>
      <c r="D12" s="148"/>
      <c r="E12" s="15" t="s">
        <v>5</v>
      </c>
      <c r="F12" s="27"/>
      <c r="G12" s="11" t="s">
        <v>6</v>
      </c>
    </row>
    <row r="13" spans="1:9" customHeight="1" ht="12.95">
      <c r="A13" s="34"/>
      <c r="B13" s="16"/>
      <c r="C13" s="17"/>
      <c r="D13" s="34"/>
      <c r="E13" s="35"/>
      <c r="F13" s="27"/>
      <c r="G13" s="18" t="s">
        <v>7</v>
      </c>
    </row>
    <row r="14" spans="1:9" customHeight="1" ht="37.5">
      <c r="A14" s="34"/>
      <c r="B14" s="120" t="s">
        <v>8</v>
      </c>
      <c r="C14" s="121"/>
      <c r="D14" s="122"/>
      <c r="E14" s="66" t="s">
        <v>9</v>
      </c>
      <c r="F14" s="27"/>
      <c r="G14" s="18"/>
    </row>
    <row r="15" spans="1:9" customHeight="1" ht="12.75">
      <c r="A15" s="34"/>
      <c r="B15" s="19"/>
      <c r="C15" s="20"/>
      <c r="D15" s="21"/>
      <c r="E15" s="22"/>
      <c r="G15" s="23" t="s">
        <v>10</v>
      </c>
    </row>
    <row r="16" spans="1:9" customHeight="1" ht="12.75">
      <c r="A16" s="34"/>
      <c r="B16" s="19"/>
      <c r="C16" s="20"/>
      <c r="D16" s="21"/>
      <c r="E16" s="22"/>
      <c r="F16" s="118" t="s">
        <v>11</v>
      </c>
      <c r="G16" s="119"/>
      <c r="H16" s="119"/>
    </row>
    <row r="17" spans="1:9" customHeight="1" ht="12.75">
      <c r="A17" s="34"/>
      <c r="B17" s="120" t="s">
        <v>12</v>
      </c>
      <c r="C17" s="121"/>
      <c r="D17" s="122"/>
      <c r="E17" s="128" t="s">
        <v>13</v>
      </c>
      <c r="F17" s="116" t="s">
        <v>14</v>
      </c>
      <c r="G17" s="117"/>
      <c r="H17" s="117"/>
    </row>
    <row r="18" spans="1:9" customHeight="1" ht="12.75">
      <c r="A18" s="34"/>
      <c r="B18" s="120" t="s">
        <v>15</v>
      </c>
      <c r="C18" s="121"/>
      <c r="D18" s="122"/>
      <c r="E18" s="128"/>
    </row>
    <row r="19" spans="1:9" customHeight="1" ht="12.75">
      <c r="A19" s="34"/>
      <c r="B19" s="120" t="s">
        <v>16</v>
      </c>
      <c r="C19" s="121"/>
      <c r="D19" s="122"/>
      <c r="E19" s="128"/>
      <c r="F19" s="123"/>
      <c r="G19" s="124"/>
      <c r="H19" s="124"/>
    </row>
    <row r="20" spans="1:9" customHeight="1" ht="12.95">
      <c r="A20" s="34"/>
      <c r="B20" s="125"/>
      <c r="C20" s="126"/>
      <c r="D20" s="127"/>
      <c r="E20" s="128"/>
      <c r="F20" s="118"/>
      <c r="G20" s="119"/>
      <c r="H20" s="119"/>
    </row>
    <row r="21" spans="1:9" customHeight="1" ht="12.95">
      <c r="A21" s="34"/>
      <c r="B21" s="25"/>
      <c r="C21" s="26"/>
      <c r="D21" s="34"/>
      <c r="E21" s="35"/>
      <c r="F21" s="118"/>
      <c r="G21" s="119"/>
      <c r="H21" s="119"/>
    </row>
    <row r="22" spans="1:9" customHeight="1" ht="12.95">
      <c r="A22" s="34"/>
      <c r="B22" s="27"/>
      <c r="C22" s="28"/>
      <c r="D22" s="34"/>
      <c r="E22" s="24"/>
    </row>
    <row r="23" spans="1:9" customHeight="1" ht="12.95">
      <c r="B23" s="37"/>
      <c r="C23" s="37"/>
      <c r="D23" s="37"/>
      <c r="E23" s="37"/>
    </row>
    <row r="24" spans="1:9" customHeight="1" ht="12.95">
      <c r="B24" s="28"/>
      <c r="C24" s="28"/>
      <c r="D24" s="28"/>
      <c r="E24" s="28"/>
    </row>
    <row r="25" spans="1:9" customHeight="1" ht="12.95">
      <c r="B25" s="28"/>
      <c r="C25" s="28"/>
      <c r="D25" s="28"/>
      <c r="E25" s="28"/>
    </row>
    <row r="26" spans="1:9" customHeight="1" ht="12.95">
      <c r="B26" s="28"/>
      <c r="C26" s="28"/>
      <c r="D26" s="28"/>
      <c r="E26" s="28"/>
    </row>
    <row r="27" spans="1:9" customHeight="1" ht="12.95">
      <c r="B27" s="28"/>
      <c r="C27" s="28"/>
      <c r="D27" s="28"/>
      <c r="E27" s="28"/>
    </row>
    <row r="28" spans="1:9" customHeight="1" ht="12.95">
      <c r="B28" s="28"/>
      <c r="C28" s="28"/>
      <c r="D28" s="28"/>
      <c r="E28" s="28"/>
    </row>
    <row r="30" spans="1:9" customHeight="1" ht="12.95">
      <c r="B30" s="31"/>
      <c r="C30" s="31"/>
      <c r="D30" s="31"/>
      <c r="E30" s="31"/>
      <c r="F30" s="31"/>
      <c r="G30" s="31"/>
      <c r="H30" s="31"/>
    </row>
    <row r="31" spans="1:9" customHeight="1" ht="12.95">
      <c r="A31" s="34"/>
      <c r="B31" s="29" t="s">
        <v>17</v>
      </c>
      <c r="C31" s="30"/>
      <c r="D31" s="37"/>
      <c r="E31" s="37"/>
      <c r="F31" s="37"/>
      <c r="G31" s="37"/>
      <c r="H31" s="38"/>
      <c r="I31" s="28"/>
    </row>
    <row r="32" spans="1:9" customHeight="1" ht="12.95">
      <c r="A32" s="34"/>
      <c r="B32" s="27"/>
      <c r="C32" s="28"/>
      <c r="D32" s="28"/>
      <c r="E32" s="28"/>
      <c r="F32" s="28"/>
      <c r="G32" s="28"/>
      <c r="H32" s="34"/>
      <c r="I32" s="28"/>
    </row>
    <row r="33" spans="1:9" customHeight="1" ht="12.95">
      <c r="A33" s="34"/>
      <c r="B33" s="132" t="s">
        <v>18</v>
      </c>
      <c r="C33" s="133"/>
      <c r="D33" s="140" t="s">
        <v>19</v>
      </c>
      <c r="E33" s="140"/>
      <c r="F33" s="140"/>
      <c r="G33" s="140"/>
      <c r="H33" s="141"/>
      <c r="I33" s="28"/>
    </row>
    <row r="34" spans="1:9" customHeight="1" ht="12.95">
      <c r="A34" s="34"/>
      <c r="B34" s="27"/>
      <c r="C34" s="28"/>
      <c r="D34" s="37"/>
      <c r="E34" s="37"/>
      <c r="F34" s="37"/>
      <c r="G34" s="37"/>
      <c r="H34" s="38"/>
      <c r="I34" s="28"/>
    </row>
    <row r="35" spans="1:9" customHeight="1" ht="12.95">
      <c r="A35" s="34"/>
      <c r="B35" s="27" t="s">
        <v>20</v>
      </c>
      <c r="C35" s="28"/>
      <c r="D35" s="142" t="s">
        <v>21</v>
      </c>
      <c r="E35" s="142"/>
      <c r="F35" s="142"/>
      <c r="G35" s="142"/>
      <c r="H35" s="143"/>
      <c r="I35" s="28"/>
    </row>
    <row r="36" spans="1:9" customHeight="1" ht="12.95">
      <c r="A36" s="34"/>
      <c r="B36" s="27"/>
      <c r="C36" s="28"/>
      <c r="D36" s="142"/>
      <c r="E36" s="142"/>
      <c r="F36" s="142"/>
      <c r="G36" s="142"/>
      <c r="H36" s="143"/>
      <c r="I36" s="28"/>
    </row>
    <row r="37" spans="1:9" customHeight="1" ht="12.95">
      <c r="A37" s="34"/>
      <c r="B37" s="134"/>
      <c r="C37" s="135"/>
      <c r="D37" s="135"/>
      <c r="E37" s="135"/>
      <c r="F37" s="135"/>
      <c r="G37" s="135"/>
      <c r="H37" s="136"/>
    </row>
    <row r="38" spans="1:9" customHeight="1" ht="12.75">
      <c r="A38" s="34"/>
      <c r="B38" s="129" t="s">
        <v>22</v>
      </c>
      <c r="C38" s="130"/>
      <c r="D38" s="130"/>
      <c r="E38" s="130"/>
      <c r="F38" s="130"/>
      <c r="G38" s="130"/>
      <c r="H38" s="131"/>
    </row>
    <row r="39" spans="1:9" customHeight="1" ht="12.95">
      <c r="A39" s="34"/>
      <c r="B39" s="27"/>
      <c r="C39" s="28"/>
      <c r="D39" s="28"/>
      <c r="E39" s="28"/>
      <c r="F39" s="28"/>
      <c r="G39" s="28"/>
      <c r="H39" s="34"/>
      <c r="I39" s="28"/>
    </row>
    <row r="40" spans="1:9" customHeight="1" ht="12.95">
      <c r="A40" s="34"/>
      <c r="B40" s="137"/>
      <c r="C40" s="138"/>
      <c r="D40" s="138"/>
      <c r="E40" s="138"/>
      <c r="F40" s="138"/>
      <c r="G40" s="138"/>
      <c r="H40" s="139"/>
      <c r="I40" s="28"/>
    </row>
    <row r="41" spans="1:9" customHeight="1" ht="12.95">
      <c r="A41" s="34"/>
      <c r="B41" s="129" t="s">
        <v>23</v>
      </c>
      <c r="C41" s="130"/>
      <c r="D41" s="130"/>
      <c r="E41" s="130"/>
      <c r="F41" s="130"/>
      <c r="G41" s="130"/>
      <c r="H41" s="131"/>
      <c r="I41" s="28"/>
    </row>
    <row r="42" spans="1:9" customHeight="1" ht="12.95">
      <c r="A42" s="34"/>
      <c r="B42" s="36"/>
      <c r="C42" s="31"/>
      <c r="D42" s="31"/>
      <c r="E42" s="31"/>
      <c r="F42" s="31"/>
      <c r="G42" s="31"/>
      <c r="H42" s="32"/>
      <c r="I42" s="28"/>
    </row>
    <row r="43" spans="1:9" customHeight="1" ht="12.95">
      <c r="B43" s="37"/>
      <c r="C43" s="37"/>
      <c r="D43" s="37"/>
      <c r="E43" s="37"/>
      <c r="F43" s="37"/>
      <c r="G43" s="37"/>
      <c r="H43" s="3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rintOptions gridLines="false" gridLinesSet="true"/>
  <pageMargins left="0.74803149606299" right="0.74803149606299" top="0.98425196850394" bottom="0.98425196850394" header="0.51181102362205" footer="0.51181102362205"/>
  <pageSetup paperSize="9" orientation="portrait" scale="92" fitToHeight="1" fitToWidth="1"/>
  <headerFooter differentOddEven="false" differentFirst="false" scaleWithDoc="true" alignWithMargins="true">
    <oddHeader/>
    <oddFooter>&amp;C&amp;LEB791E76</oddFooter>
    <evenHeader/>
    <evenFooter>&amp;C&amp;LEB791E76</evenFooter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7"/>
  <sheetViews>
    <sheetView tabSelected="0" workbookViewId="0" showGridLines="true" showRowColHeaders="1">
      <selection activeCell="A1" sqref="A1:J1"/>
    </sheetView>
  </sheetViews>
  <sheetFormatPr customHeight="true" defaultRowHeight="15.75" defaultColWidth="9.140625" outlineLevelRow="0" outlineLevelCol="0"/>
  <cols>
    <col min="1" max="1" width="5.5703125" customWidth="true" style="5"/>
    <col min="2" max="2" width="6.5703125" customWidth="true" style="3"/>
    <col min="3" max="3" width="40.28515625" customWidth="true" style="3"/>
    <col min="4" max="4" width="5" customWidth="true" style="3"/>
    <col min="5" max="5" width="10.140625" customWidth="true" style="3"/>
    <col min="6" max="6" width="10.42578125" customWidth="true" style="3"/>
    <col min="7" max="7" width="9" customWidth="true" style="3"/>
    <col min="8" max="8" width="9.5703125" customWidth="true" style="3"/>
    <col min="9" max="9" width="10.140625" customWidth="true" style="3"/>
    <col min="10" max="10" width="8.28515625" customWidth="true" style="3"/>
    <col min="11" max="11" width="9" customWidth="true" style="3"/>
    <col min="12" max="12" width="9.140625" style="92"/>
  </cols>
  <sheetData>
    <row r="1" spans="1:12" customHeight="1" ht="21.75" s="4" customFormat="1">
      <c r="A1" s="150" t="s">
        <v>24</v>
      </c>
      <c r="B1" s="150"/>
      <c r="C1" s="150"/>
      <c r="D1" s="150"/>
      <c r="E1" s="150"/>
      <c r="F1" s="150"/>
      <c r="G1" s="150"/>
      <c r="H1" s="150"/>
      <c r="I1" s="150"/>
      <c r="J1" s="151"/>
      <c r="L1" s="89"/>
    </row>
    <row r="2" spans="1:12" customHeight="1" ht="30" s="4" customFormat="1">
      <c r="A2" s="153" t="s">
        <v>25</v>
      </c>
      <c r="B2" s="153"/>
      <c r="C2" s="153"/>
      <c r="D2" s="152" t="s">
        <v>26</v>
      </c>
      <c r="E2" s="154" t="s">
        <v>27</v>
      </c>
      <c r="F2" s="154"/>
      <c r="G2" s="154"/>
      <c r="H2" s="154" t="s">
        <v>28</v>
      </c>
      <c r="I2" s="154"/>
      <c r="J2" s="156" t="s">
        <v>29</v>
      </c>
      <c r="K2" s="156"/>
      <c r="L2" s="98"/>
    </row>
    <row r="3" spans="1:12" customHeight="1" ht="30.75" s="4" customFormat="1">
      <c r="A3" s="153"/>
      <c r="B3" s="153"/>
      <c r="C3" s="153"/>
      <c r="D3" s="152"/>
      <c r="E3" s="156" t="s">
        <v>30</v>
      </c>
      <c r="F3" s="155" t="s">
        <v>31</v>
      </c>
      <c r="G3" s="155"/>
      <c r="H3" s="154"/>
      <c r="I3" s="154"/>
      <c r="J3" s="156"/>
      <c r="K3" s="156"/>
      <c r="L3" s="98"/>
    </row>
    <row r="4" spans="1:12" customHeight="1" ht="120" s="4" customFormat="1">
      <c r="A4" s="153"/>
      <c r="B4" s="153"/>
      <c r="C4" s="153"/>
      <c r="D4" s="152"/>
      <c r="E4" s="156"/>
      <c r="F4" s="72" t="s">
        <v>32</v>
      </c>
      <c r="G4" s="73" t="s">
        <v>33</v>
      </c>
      <c r="H4" s="9" t="s">
        <v>30</v>
      </c>
      <c r="I4" s="71" t="s">
        <v>34</v>
      </c>
      <c r="J4" s="9" t="s">
        <v>30</v>
      </c>
      <c r="K4" s="43" t="s">
        <v>35</v>
      </c>
      <c r="L4" s="89"/>
    </row>
    <row r="5" spans="1:12" customHeight="1" ht="10.5" s="78" customFormat="1">
      <c r="A5" s="176" t="s">
        <v>36</v>
      </c>
      <c r="B5" s="177"/>
      <c r="C5" s="178"/>
      <c r="D5" s="77" t="s">
        <v>37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customHeight="1" ht="16.5" s="4" customFormat="1">
      <c r="A6" s="167" t="s">
        <v>38</v>
      </c>
      <c r="B6" s="165" t="s">
        <v>39</v>
      </c>
      <c r="C6" s="166"/>
      <c r="D6" s="39">
        <v>1</v>
      </c>
      <c r="E6" s="105">
        <v>42</v>
      </c>
      <c r="F6" s="105">
        <v>29</v>
      </c>
      <c r="G6" s="105">
        <v>1</v>
      </c>
      <c r="H6" s="105">
        <v>34</v>
      </c>
      <c r="I6" s="105" t="s">
        <v>40</v>
      </c>
      <c r="J6" s="105">
        <v>8</v>
      </c>
      <c r="K6" s="84">
        <v>5</v>
      </c>
      <c r="L6" s="91">
        <f>E6-F6</f>
        <v>13</v>
      </c>
    </row>
    <row r="7" spans="1:12" customHeight="1" ht="24.75" s="4" customFormat="1">
      <c r="A7" s="168"/>
      <c r="B7" s="165" t="s">
        <v>41</v>
      </c>
      <c r="C7" s="166"/>
      <c r="D7" s="39">
        <v>2</v>
      </c>
      <c r="E7" s="105">
        <v>78</v>
      </c>
      <c r="F7" s="105">
        <v>78</v>
      </c>
      <c r="G7" s="105"/>
      <c r="H7" s="105">
        <v>78</v>
      </c>
      <c r="I7" s="105">
        <v>38</v>
      </c>
      <c r="J7" s="105"/>
      <c r="K7" s="84"/>
      <c r="L7" s="91">
        <f>E7-F7</f>
        <v>0</v>
      </c>
    </row>
    <row r="8" spans="1:12" customHeight="1" ht="24" s="4" customFormat="1">
      <c r="A8" s="168"/>
      <c r="B8" s="165" t="s">
        <v>42</v>
      </c>
      <c r="C8" s="166"/>
      <c r="D8" s="39">
        <v>3</v>
      </c>
      <c r="E8" s="105"/>
      <c r="F8" s="105"/>
      <c r="G8" s="105"/>
      <c r="H8" s="105"/>
      <c r="I8" s="105"/>
      <c r="J8" s="105"/>
      <c r="K8" s="84"/>
      <c r="L8" s="91">
        <f>E8-F8</f>
        <v>0</v>
      </c>
    </row>
    <row r="9" spans="1:12" customHeight="1" ht="18.75" s="4" customFormat="1">
      <c r="A9" s="168"/>
      <c r="B9" s="165" t="s">
        <v>43</v>
      </c>
      <c r="C9" s="166"/>
      <c r="D9" s="39">
        <v>4</v>
      </c>
      <c r="E9" s="105">
        <v>68</v>
      </c>
      <c r="F9" s="105">
        <v>66</v>
      </c>
      <c r="G9" s="105"/>
      <c r="H9" s="85">
        <v>66</v>
      </c>
      <c r="I9" s="105">
        <v>59</v>
      </c>
      <c r="J9" s="105">
        <v>2</v>
      </c>
      <c r="K9" s="84"/>
      <c r="L9" s="91">
        <f>E9-F9</f>
        <v>2</v>
      </c>
    </row>
    <row r="10" spans="1:12" customHeight="1" ht="27" s="4" customFormat="1">
      <c r="A10" s="168"/>
      <c r="B10" s="165" t="s">
        <v>44</v>
      </c>
      <c r="C10" s="166"/>
      <c r="D10" s="39">
        <v>5</v>
      </c>
      <c r="E10" s="105"/>
      <c r="F10" s="105"/>
      <c r="G10" s="105"/>
      <c r="H10" s="105"/>
      <c r="I10" s="105"/>
      <c r="J10" s="105"/>
      <c r="K10" s="84"/>
      <c r="L10" s="91">
        <f>E10-F10</f>
        <v>0</v>
      </c>
    </row>
    <row r="11" spans="1:12" customHeight="1" ht="27" s="4" customFormat="1">
      <c r="A11" s="168"/>
      <c r="B11" s="165" t="s">
        <v>45</v>
      </c>
      <c r="C11" s="166"/>
      <c r="D11" s="39">
        <v>6</v>
      </c>
      <c r="E11" s="105"/>
      <c r="F11" s="105"/>
      <c r="G11" s="105"/>
      <c r="H11" s="105"/>
      <c r="I11" s="105"/>
      <c r="J11" s="105"/>
      <c r="K11" s="84"/>
      <c r="L11" s="91">
        <f>E11-F11</f>
        <v>0</v>
      </c>
    </row>
    <row r="12" spans="1:12" customHeight="1" ht="15" s="4" customFormat="1">
      <c r="A12" s="168"/>
      <c r="B12" s="165" t="s">
        <v>46</v>
      </c>
      <c r="C12" s="166"/>
      <c r="D12" s="39">
        <v>7</v>
      </c>
      <c r="E12" s="105">
        <v>2</v>
      </c>
      <c r="F12" s="105">
        <v>2</v>
      </c>
      <c r="G12" s="105"/>
      <c r="H12" s="105">
        <v>2</v>
      </c>
      <c r="I12" s="105">
        <v>1</v>
      </c>
      <c r="J12" s="105"/>
      <c r="K12" s="84"/>
      <c r="L12" s="91">
        <f>E12-F12</f>
        <v>0</v>
      </c>
    </row>
    <row r="13" spans="1:12" customHeight="1" ht="15" s="4" customFormat="1">
      <c r="A13" s="168"/>
      <c r="B13" s="165" t="s">
        <v>47</v>
      </c>
      <c r="C13" s="166"/>
      <c r="D13" s="39">
        <v>8</v>
      </c>
      <c r="E13" s="105">
        <v>2</v>
      </c>
      <c r="F13" s="105"/>
      <c r="G13" s="105"/>
      <c r="H13" s="105">
        <v>1</v>
      </c>
      <c r="I13" s="105"/>
      <c r="J13" s="105">
        <v>1</v>
      </c>
      <c r="K13" s="84"/>
      <c r="L13" s="91">
        <f>E13-F13</f>
        <v>2</v>
      </c>
    </row>
    <row r="14" spans="1:12" customHeight="1" ht="26.25" s="4" customFormat="1">
      <c r="A14" s="168"/>
      <c r="B14" s="174" t="s">
        <v>48</v>
      </c>
      <c r="C14" s="175"/>
      <c r="D14" s="39">
        <v>9</v>
      </c>
      <c r="E14" s="112"/>
      <c r="F14" s="112"/>
      <c r="G14" s="112"/>
      <c r="H14" s="112"/>
      <c r="I14" s="112"/>
      <c r="J14" s="112"/>
      <c r="K14" s="94"/>
      <c r="L14" s="91">
        <f>E14-F14</f>
        <v>0</v>
      </c>
    </row>
    <row r="15" spans="1:12" customHeight="1" ht="15" s="4" customFormat="1">
      <c r="A15" s="168"/>
      <c r="B15" s="165" t="s">
        <v>49</v>
      </c>
      <c r="C15" s="166"/>
      <c r="D15" s="39">
        <v>10</v>
      </c>
      <c r="E15" s="112"/>
      <c r="F15" s="112"/>
      <c r="G15" s="112"/>
      <c r="H15" s="112"/>
      <c r="I15" s="112"/>
      <c r="J15" s="112"/>
      <c r="K15" s="94"/>
      <c r="L15" s="91">
        <f>E15-F15</f>
        <v>0</v>
      </c>
    </row>
    <row r="16" spans="1:12" customHeight="1" ht="15.75" s="4" customFormat="1">
      <c r="A16" s="169"/>
      <c r="B16" s="6" t="s">
        <v>50</v>
      </c>
      <c r="C16" s="6"/>
      <c r="D16" s="39">
        <v>11</v>
      </c>
      <c r="E16" s="86">
        <f>SUM(E6:E15)</f>
        <v>192</v>
      </c>
      <c r="F16" s="86">
        <f>SUM(F6:F15)</f>
        <v>175</v>
      </c>
      <c r="G16" s="86">
        <f>SUM(G6:G15)</f>
        <v>1</v>
      </c>
      <c r="H16" s="86">
        <f>SUM(H6:H15)</f>
        <v>181</v>
      </c>
      <c r="I16" s="86">
        <f>SUM(I6:I15)</f>
        <v>98</v>
      </c>
      <c r="J16" s="86">
        <f>SUM(J6:J15)</f>
        <v>11</v>
      </c>
      <c r="K16" s="86">
        <f>SUM(K6:K15)</f>
        <v>5</v>
      </c>
      <c r="L16" s="91">
        <f>E16-F16</f>
        <v>17</v>
      </c>
    </row>
    <row r="17" spans="1:12" customHeight="1" ht="16.5">
      <c r="A17" s="167" t="s">
        <v>51</v>
      </c>
      <c r="B17" s="157" t="s">
        <v>52</v>
      </c>
      <c r="C17" s="158"/>
      <c r="D17" s="39">
        <v>12</v>
      </c>
      <c r="E17" s="84">
        <v>16</v>
      </c>
      <c r="F17" s="84">
        <v>14</v>
      </c>
      <c r="G17" s="84"/>
      <c r="H17" s="84">
        <v>16</v>
      </c>
      <c r="I17" s="84">
        <v>9</v>
      </c>
      <c r="J17" s="84"/>
      <c r="K17" s="84"/>
      <c r="L17" s="91">
        <f>E17-F17</f>
        <v>2</v>
      </c>
    </row>
    <row r="18" spans="1:12" customHeight="1" ht="13.5">
      <c r="A18" s="168"/>
      <c r="B18" s="96"/>
      <c r="C18" s="97" t="s">
        <v>53</v>
      </c>
      <c r="D18" s="39">
        <v>13</v>
      </c>
      <c r="E18" s="84">
        <v>10</v>
      </c>
      <c r="F18" s="84">
        <v>9</v>
      </c>
      <c r="G18" s="84"/>
      <c r="H18" s="84">
        <v>10</v>
      </c>
      <c r="I18" s="84">
        <v>8</v>
      </c>
      <c r="J18" s="84"/>
      <c r="K18" s="84"/>
      <c r="L18" s="91">
        <f>E18-F18</f>
        <v>1</v>
      </c>
    </row>
    <row r="19" spans="1:12" customHeight="1" ht="26.25">
      <c r="A19" s="168"/>
      <c r="B19" s="157" t="s">
        <v>54</v>
      </c>
      <c r="C19" s="158"/>
      <c r="D19" s="39">
        <v>14</v>
      </c>
      <c r="E19" s="84"/>
      <c r="F19" s="84"/>
      <c r="G19" s="84"/>
      <c r="H19" s="84"/>
      <c r="I19" s="84"/>
      <c r="J19" s="84"/>
      <c r="K19" s="84"/>
      <c r="L19" s="91">
        <f>E19-F19</f>
        <v>0</v>
      </c>
    </row>
    <row r="20" spans="1:12" customHeight="1" ht="18">
      <c r="A20" s="168"/>
      <c r="B20" s="165" t="s">
        <v>43</v>
      </c>
      <c r="C20" s="166"/>
      <c r="D20" s="39">
        <v>15</v>
      </c>
      <c r="E20" s="84"/>
      <c r="F20" s="84"/>
      <c r="G20" s="84"/>
      <c r="H20" s="84"/>
      <c r="I20" s="84"/>
      <c r="J20" s="84"/>
      <c r="K20" s="84"/>
      <c r="L20" s="91">
        <f>E20-F20</f>
        <v>0</v>
      </c>
    </row>
    <row r="21" spans="1:12" customHeight="1" ht="24">
      <c r="A21" s="168"/>
      <c r="B21" s="157" t="s">
        <v>44</v>
      </c>
      <c r="C21" s="158"/>
      <c r="D21" s="39">
        <v>16</v>
      </c>
      <c r="E21" s="84"/>
      <c r="F21" s="84"/>
      <c r="G21" s="84"/>
      <c r="H21" s="84"/>
      <c r="I21" s="84"/>
      <c r="J21" s="84"/>
      <c r="K21" s="84"/>
      <c r="L21" s="91">
        <f>E21-F21</f>
        <v>0</v>
      </c>
    </row>
    <row r="22" spans="1:12" customHeight="1" ht="17.25">
      <c r="A22" s="168"/>
      <c r="B22" s="157" t="s">
        <v>55</v>
      </c>
      <c r="C22" s="158"/>
      <c r="D22" s="39">
        <v>17</v>
      </c>
      <c r="E22" s="84"/>
      <c r="F22" s="84"/>
      <c r="G22" s="84"/>
      <c r="H22" s="84"/>
      <c r="I22" s="84"/>
      <c r="J22" s="84"/>
      <c r="K22" s="84"/>
      <c r="L22" s="91">
        <f>E22-F22</f>
        <v>0</v>
      </c>
    </row>
    <row r="23" spans="1:12" customHeight="1" ht="17.25">
      <c r="A23" s="168"/>
      <c r="B23" s="157" t="s">
        <v>56</v>
      </c>
      <c r="C23" s="158"/>
      <c r="D23" s="39">
        <v>18</v>
      </c>
      <c r="E23" s="84"/>
      <c r="F23" s="84"/>
      <c r="G23" s="84"/>
      <c r="H23" s="84"/>
      <c r="I23" s="84"/>
      <c r="J23" s="84"/>
      <c r="K23" s="84"/>
      <c r="L23" s="91">
        <f>E23-F23</f>
        <v>0</v>
      </c>
    </row>
    <row r="24" spans="1:12" customHeight="1" ht="18">
      <c r="A24" s="168"/>
      <c r="B24" s="157" t="s">
        <v>57</v>
      </c>
      <c r="C24" s="158"/>
      <c r="D24" s="39">
        <v>19</v>
      </c>
      <c r="E24" s="84"/>
      <c r="F24" s="84"/>
      <c r="G24" s="84"/>
      <c r="H24" s="84"/>
      <c r="I24" s="84"/>
      <c r="J24" s="84"/>
      <c r="K24" s="84"/>
      <c r="L24" s="91">
        <f>E24-F24</f>
        <v>0</v>
      </c>
    </row>
    <row r="25" spans="1:12" customHeight="1" ht="16.5">
      <c r="A25" s="169"/>
      <c r="B25" s="6" t="s">
        <v>50</v>
      </c>
      <c r="C25" s="6"/>
      <c r="D25" s="39">
        <v>20</v>
      </c>
      <c r="E25" s="94">
        <v>17</v>
      </c>
      <c r="F25" s="94">
        <v>15</v>
      </c>
      <c r="G25" s="94"/>
      <c r="H25" s="94">
        <v>17</v>
      </c>
      <c r="I25" s="94">
        <v>8</v>
      </c>
      <c r="J25" s="94"/>
      <c r="K25" s="94"/>
      <c r="L25" s="91">
        <f>E25-F25</f>
        <v>2</v>
      </c>
    </row>
    <row r="26" spans="1:12" customHeight="1" ht="18">
      <c r="A26" s="162" t="s">
        <v>58</v>
      </c>
      <c r="B26" s="157" t="s">
        <v>59</v>
      </c>
      <c r="C26" s="158"/>
      <c r="D26" s="39">
        <v>21</v>
      </c>
      <c r="E26" s="84">
        <v>163</v>
      </c>
      <c r="F26" s="84">
        <v>157</v>
      </c>
      <c r="G26" s="84"/>
      <c r="H26" s="84">
        <v>159</v>
      </c>
      <c r="I26" s="84">
        <v>122</v>
      </c>
      <c r="J26" s="84">
        <v>4</v>
      </c>
      <c r="K26" s="84"/>
      <c r="L26" s="91">
        <f>E26-F26</f>
        <v>6</v>
      </c>
    </row>
    <row r="27" spans="1:12" customHeight="1" ht="22.5">
      <c r="A27" s="162"/>
      <c r="B27" s="157" t="s">
        <v>54</v>
      </c>
      <c r="C27" s="158"/>
      <c r="D27" s="39">
        <v>22</v>
      </c>
      <c r="E27" s="84"/>
      <c r="F27" s="84"/>
      <c r="G27" s="84"/>
      <c r="H27" s="84"/>
      <c r="I27" s="84"/>
      <c r="J27" s="84"/>
      <c r="K27" s="84"/>
      <c r="L27" s="91">
        <f>E27-F27</f>
        <v>0</v>
      </c>
    </row>
    <row r="28" spans="1:12" customHeight="1" ht="15.75">
      <c r="A28" s="162"/>
      <c r="B28" s="157" t="s">
        <v>52</v>
      </c>
      <c r="C28" s="158"/>
      <c r="D28" s="39">
        <v>23</v>
      </c>
      <c r="E28" s="84">
        <v>322</v>
      </c>
      <c r="F28" s="84">
        <v>309</v>
      </c>
      <c r="G28" s="84"/>
      <c r="H28" s="84">
        <v>303</v>
      </c>
      <c r="I28" s="84">
        <v>285</v>
      </c>
      <c r="J28" s="84">
        <v>19</v>
      </c>
      <c r="K28" s="84"/>
      <c r="L28" s="91">
        <f>E28-F28</f>
        <v>13</v>
      </c>
    </row>
    <row r="29" spans="1:12" customHeight="1" ht="14.25">
      <c r="A29" s="162"/>
      <c r="B29" s="95"/>
      <c r="C29" s="97" t="s">
        <v>60</v>
      </c>
      <c r="D29" s="39">
        <v>24</v>
      </c>
      <c r="E29" s="84">
        <v>344</v>
      </c>
      <c r="F29" s="84">
        <v>290</v>
      </c>
      <c r="G29" s="84">
        <v>2</v>
      </c>
      <c r="H29" s="84">
        <v>279</v>
      </c>
      <c r="I29" s="84">
        <v>239</v>
      </c>
      <c r="J29" s="84">
        <v>65</v>
      </c>
      <c r="K29" s="84">
        <v>3</v>
      </c>
      <c r="L29" s="91">
        <f>E29-F29</f>
        <v>54</v>
      </c>
    </row>
    <row r="30" spans="1:12" customHeight="1" ht="17.25">
      <c r="A30" s="162"/>
      <c r="B30" s="157" t="s">
        <v>61</v>
      </c>
      <c r="C30" s="158"/>
      <c r="D30" s="39">
        <v>25</v>
      </c>
      <c r="E30" s="84">
        <v>12</v>
      </c>
      <c r="F30" s="84">
        <v>12</v>
      </c>
      <c r="G30" s="84"/>
      <c r="H30" s="84">
        <v>12</v>
      </c>
      <c r="I30" s="84">
        <v>12</v>
      </c>
      <c r="J30" s="84"/>
      <c r="K30" s="84"/>
      <c r="L30" s="91">
        <f>E30-F30</f>
        <v>0</v>
      </c>
    </row>
    <row r="31" spans="1:12" customHeight="1" ht="18">
      <c r="A31" s="162"/>
      <c r="B31" s="95"/>
      <c r="C31" s="97" t="s">
        <v>62</v>
      </c>
      <c r="D31" s="39">
        <v>26</v>
      </c>
      <c r="E31" s="84">
        <v>14</v>
      </c>
      <c r="F31" s="84">
        <v>12</v>
      </c>
      <c r="G31" s="84"/>
      <c r="H31" s="84">
        <v>14</v>
      </c>
      <c r="I31" s="84">
        <v>13</v>
      </c>
      <c r="J31" s="84"/>
      <c r="K31" s="84"/>
      <c r="L31" s="91">
        <f>E31-F31</f>
        <v>2</v>
      </c>
    </row>
    <row r="32" spans="1:12" customHeight="1" ht="18">
      <c r="A32" s="162"/>
      <c r="B32" s="157" t="s">
        <v>63</v>
      </c>
      <c r="C32" s="158"/>
      <c r="D32" s="39">
        <v>27</v>
      </c>
      <c r="E32" s="84">
        <v>3</v>
      </c>
      <c r="F32" s="84">
        <v>3</v>
      </c>
      <c r="G32" s="84"/>
      <c r="H32" s="84">
        <v>3</v>
      </c>
      <c r="I32" s="84">
        <v>2</v>
      </c>
      <c r="J32" s="84"/>
      <c r="K32" s="84"/>
      <c r="L32" s="91">
        <f>E32-F32</f>
        <v>0</v>
      </c>
    </row>
    <row r="33" spans="1:12" customHeight="1" ht="26.25">
      <c r="A33" s="162"/>
      <c r="B33" s="157" t="s">
        <v>64</v>
      </c>
      <c r="C33" s="158"/>
      <c r="D33" s="39">
        <v>28</v>
      </c>
      <c r="E33" s="84"/>
      <c r="F33" s="84"/>
      <c r="G33" s="84"/>
      <c r="H33" s="84"/>
      <c r="I33" s="84"/>
      <c r="J33" s="84"/>
      <c r="K33" s="84"/>
      <c r="L33" s="91">
        <f>E33-F33</f>
        <v>0</v>
      </c>
    </row>
    <row r="34" spans="1:12" customHeight="1" ht="18">
      <c r="A34" s="162"/>
      <c r="B34" s="157" t="s">
        <v>55</v>
      </c>
      <c r="C34" s="158"/>
      <c r="D34" s="39">
        <v>29</v>
      </c>
      <c r="E34" s="84"/>
      <c r="F34" s="84"/>
      <c r="G34" s="84"/>
      <c r="H34" s="84"/>
      <c r="I34" s="84"/>
      <c r="J34" s="84"/>
      <c r="K34" s="84"/>
      <c r="L34" s="91">
        <f>E34-F34</f>
        <v>0</v>
      </c>
    </row>
    <row r="35" spans="1:12" customHeight="1" ht="18">
      <c r="A35" s="162"/>
      <c r="B35" s="157" t="s">
        <v>56</v>
      </c>
      <c r="C35" s="158"/>
      <c r="D35" s="39">
        <v>30</v>
      </c>
      <c r="E35" s="84">
        <v>1</v>
      </c>
      <c r="F35" s="84">
        <v>1</v>
      </c>
      <c r="G35" s="84"/>
      <c r="H35" s="84">
        <v>1</v>
      </c>
      <c r="I35" s="84"/>
      <c r="J35" s="84"/>
      <c r="K35" s="84"/>
      <c r="L35" s="91">
        <f>E35-F35</f>
        <v>0</v>
      </c>
    </row>
    <row r="36" spans="1:12" customHeight="1" ht="18">
      <c r="A36" s="162"/>
      <c r="B36" s="170" t="s">
        <v>65</v>
      </c>
      <c r="C36" s="171"/>
      <c r="D36" s="39">
        <v>31</v>
      </c>
      <c r="E36" s="84">
        <v>5</v>
      </c>
      <c r="F36" s="84">
        <v>5</v>
      </c>
      <c r="G36" s="84"/>
      <c r="H36" s="84">
        <v>4</v>
      </c>
      <c r="I36" s="84">
        <v>1</v>
      </c>
      <c r="J36" s="84">
        <v>1</v>
      </c>
      <c r="K36" s="84"/>
      <c r="L36" s="91">
        <f>E36-F36</f>
        <v>0</v>
      </c>
    </row>
    <row r="37" spans="1:12" customHeight="1" ht="26.25">
      <c r="A37" s="162"/>
      <c r="B37" s="170" t="s">
        <v>66</v>
      </c>
      <c r="C37" s="171"/>
      <c r="D37" s="39">
        <v>32</v>
      </c>
      <c r="E37" s="84">
        <v>28</v>
      </c>
      <c r="F37" s="84">
        <v>26</v>
      </c>
      <c r="G37" s="84"/>
      <c r="H37" s="84">
        <v>27</v>
      </c>
      <c r="I37" s="84">
        <v>15</v>
      </c>
      <c r="J37" s="84">
        <v>1</v>
      </c>
      <c r="K37" s="84"/>
      <c r="L37" s="91">
        <f>E37-F37</f>
        <v>2</v>
      </c>
    </row>
    <row r="38" spans="1:12" customHeight="1" ht="40.5">
      <c r="A38" s="162"/>
      <c r="B38" s="157" t="s">
        <v>67</v>
      </c>
      <c r="C38" s="158"/>
      <c r="D38" s="39">
        <v>33</v>
      </c>
      <c r="E38" s="84">
        <v>1</v>
      </c>
      <c r="F38" s="84"/>
      <c r="G38" s="84"/>
      <c r="H38" s="84">
        <v>1</v>
      </c>
      <c r="I38" s="84">
        <v>1</v>
      </c>
      <c r="J38" s="84"/>
      <c r="K38" s="84"/>
      <c r="L38" s="91">
        <f>E38-F38</f>
        <v>1</v>
      </c>
    </row>
    <row r="39" spans="1:12" customHeight="1" ht="18">
      <c r="A39" s="162"/>
      <c r="B39" s="157" t="s">
        <v>68</v>
      </c>
      <c r="C39" s="158"/>
      <c r="D39" s="39">
        <v>34</v>
      </c>
      <c r="E39" s="84">
        <v>3</v>
      </c>
      <c r="F39" s="84">
        <v>2</v>
      </c>
      <c r="G39" s="84"/>
      <c r="H39" s="84">
        <v>2</v>
      </c>
      <c r="I39" s="84">
        <v>2</v>
      </c>
      <c r="J39" s="84">
        <v>1</v>
      </c>
      <c r="K39" s="84"/>
      <c r="L39" s="91">
        <f>E39-F39</f>
        <v>1</v>
      </c>
    </row>
    <row r="40" spans="1:12" customHeight="1" ht="15.75">
      <c r="A40" s="162"/>
      <c r="B40" s="6" t="s">
        <v>50</v>
      </c>
      <c r="C40" s="6"/>
      <c r="D40" s="39">
        <v>35</v>
      </c>
      <c r="E40" s="94">
        <v>599</v>
      </c>
      <c r="F40" s="94">
        <v>533</v>
      </c>
      <c r="G40" s="94">
        <v>2</v>
      </c>
      <c r="H40" s="94">
        <v>508</v>
      </c>
      <c r="I40" s="94">
        <v>395</v>
      </c>
      <c r="J40" s="94">
        <v>91</v>
      </c>
      <c r="K40" s="94">
        <v>3</v>
      </c>
      <c r="L40" s="91">
        <f>E40-F40</f>
        <v>66</v>
      </c>
    </row>
    <row r="41" spans="1:12" customHeight="1" ht="18.75">
      <c r="A41" s="149" t="s">
        <v>69</v>
      </c>
      <c r="B41" s="160" t="s">
        <v>70</v>
      </c>
      <c r="C41" s="160"/>
      <c r="D41" s="39">
        <v>36</v>
      </c>
      <c r="E41" s="84">
        <v>167</v>
      </c>
      <c r="F41" s="84">
        <v>159</v>
      </c>
      <c r="G41" s="84"/>
      <c r="H41" s="84">
        <v>160</v>
      </c>
      <c r="I41" s="84" t="s">
        <v>40</v>
      </c>
      <c r="J41" s="84">
        <v>7</v>
      </c>
      <c r="K41" s="84"/>
      <c r="L41" s="91">
        <f>E41-F41</f>
        <v>8</v>
      </c>
    </row>
    <row r="42" spans="1:12" customHeight="1" ht="16.5">
      <c r="A42" s="149"/>
      <c r="B42" s="172" t="s">
        <v>71</v>
      </c>
      <c r="C42" s="173"/>
      <c r="D42" s="39">
        <v>37</v>
      </c>
      <c r="E42" s="84"/>
      <c r="F42" s="84"/>
      <c r="G42" s="84"/>
      <c r="H42" s="84"/>
      <c r="I42" s="84" t="s">
        <v>40</v>
      </c>
      <c r="J42" s="84"/>
      <c r="K42" s="84"/>
      <c r="L42" s="91">
        <f>E42-F42</f>
        <v>0</v>
      </c>
    </row>
    <row r="43" spans="1:12" customHeight="1" ht="26.25">
      <c r="A43" s="149"/>
      <c r="B43" s="161" t="s">
        <v>72</v>
      </c>
      <c r="C43" s="161"/>
      <c r="D43" s="39">
        <v>38</v>
      </c>
      <c r="E43" s="84">
        <v>8</v>
      </c>
      <c r="F43" s="84">
        <v>8</v>
      </c>
      <c r="G43" s="84"/>
      <c r="H43" s="84">
        <v>8</v>
      </c>
      <c r="I43" s="84">
        <v>4</v>
      </c>
      <c r="J43" s="84"/>
      <c r="K43" s="84"/>
      <c r="L43" s="91">
        <f>E43-F43</f>
        <v>0</v>
      </c>
    </row>
    <row r="44" spans="1:12" customHeight="1" ht="15.75">
      <c r="A44" s="149"/>
      <c r="B44" s="163" t="s">
        <v>56</v>
      </c>
      <c r="C44" s="164"/>
      <c r="D44" s="39">
        <v>39</v>
      </c>
      <c r="E44" s="84"/>
      <c r="F44" s="84"/>
      <c r="G44" s="84"/>
      <c r="H44" s="84"/>
      <c r="I44" s="84"/>
      <c r="J44" s="84"/>
      <c r="K44" s="84"/>
      <c r="L44" s="91">
        <f>E44-F44</f>
        <v>0</v>
      </c>
    </row>
    <row r="45" spans="1:12" customHeight="1" ht="17.25">
      <c r="A45" s="149"/>
      <c r="B45" s="6" t="s">
        <v>50</v>
      </c>
      <c r="C45" s="70"/>
      <c r="D45" s="39">
        <v>40</v>
      </c>
      <c r="E45" s="84">
        <f>E41+E43+E44</f>
        <v>175</v>
      </c>
      <c r="F45" s="84">
        <f>F41+F43+F44</f>
        <v>167</v>
      </c>
      <c r="G45" s="84">
        <f>G41+G43+G44</f>
        <v>0</v>
      </c>
      <c r="H45" s="84">
        <f>H41+H43+H44</f>
        <v>168</v>
      </c>
      <c r="I45" s="84">
        <f>I43+I44</f>
        <v>4</v>
      </c>
      <c r="J45" s="84">
        <f>J41+J43+J44</f>
        <v>7</v>
      </c>
      <c r="K45" s="84">
        <f>K41+K43+K44</f>
        <v>0</v>
      </c>
      <c r="L45" s="91">
        <f>E45-F45</f>
        <v>8</v>
      </c>
    </row>
    <row r="46" spans="1:12" customHeight="1" ht="15.75">
      <c r="A46" s="159" t="s">
        <v>73</v>
      </c>
      <c r="B46" s="159"/>
      <c r="C46" s="159"/>
      <c r="D46" s="39">
        <v>41</v>
      </c>
      <c r="E46" s="84">
        <f>E16+E25+E40+E45</f>
        <v>983</v>
      </c>
      <c r="F46" s="84">
        <f>F16+F25+F40+F45</f>
        <v>890</v>
      </c>
      <c r="G46" s="84">
        <f>G16+G25+G40+G45</f>
        <v>3</v>
      </c>
      <c r="H46" s="84">
        <f>H16+H25+H40+H45</f>
        <v>874</v>
      </c>
      <c r="I46" s="84">
        <f>I16+I25+I40+I45</f>
        <v>505</v>
      </c>
      <c r="J46" s="84">
        <f>J16+J25+J40+J45</f>
        <v>109</v>
      </c>
      <c r="K46" s="84">
        <f>K16+K25+K40+K45</f>
        <v>8</v>
      </c>
      <c r="L46" s="91">
        <f>E46-F46</f>
        <v>93</v>
      </c>
    </row>
    <row r="47" spans="1:12" customHeight="1" ht="15.75">
      <c r="A47" s="41"/>
      <c r="B47" s="42"/>
      <c r="C47" s="42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20:C20"/>
    <mergeCell ref="A17:A25"/>
    <mergeCell ref="B26:C26"/>
    <mergeCell ref="B28:C28"/>
    <mergeCell ref="B22:C22"/>
    <mergeCell ref="B24:C24"/>
    <mergeCell ref="B23:C23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</mergeCells>
  <printOptions gridLines="false" gridLinesSet="true"/>
  <pageMargins left="0.39370078740157" right="0.19685039370079" top="0.15748031496063" bottom="0.11811023622047" header="0.23622047244094" footer="0.2755905511811"/>
  <pageSetup paperSize="9" orientation="portrait" scale="80" fitToHeight="1" fitToWidth="1"/>
  <headerFooter differentOddEven="false" differentFirst="false" scaleWithDoc="true" alignWithMargins="true">
    <oddHeader/>
    <oddFooter>&amp;R2&amp;C&amp;R2&amp;LEB791E76</oddFooter>
    <evenHeader/>
    <evenFooter>&amp;R2&amp;C&amp;R2&amp;LEB791E76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I66"/>
  <sheetViews>
    <sheetView tabSelected="0" workbookViewId="0" showGridLines="true" showRowColHeaders="1">
      <selection activeCell="A1" sqref="A1:D1"/>
    </sheetView>
  </sheetViews>
  <sheetFormatPr customHeight="true" defaultRowHeight="12.75" outlineLevelRow="0" outlineLevelCol="0"/>
  <cols>
    <col min="1" max="1" width="4.85546875" customWidth="true" style="0"/>
    <col min="2" max="2" width="12.5703125" customWidth="true" style="0"/>
    <col min="3" max="3" width="6.7109375" customWidth="true" style="0"/>
    <col min="4" max="4" width="42.140625" customWidth="true" style="0"/>
    <col min="5" max="5" width="12.7109375" customWidth="true" style="0"/>
    <col min="6" max="6" width="8.140625" customWidth="true" style="0"/>
    <col min="7" max="7" width="9.42578125" customWidth="true" style="0"/>
  </cols>
  <sheetData>
    <row r="1" spans="1:9" customHeight="1" ht="15.75">
      <c r="A1" s="234" t="s">
        <v>74</v>
      </c>
      <c r="B1" s="234"/>
      <c r="C1" s="234"/>
      <c r="D1" s="234"/>
      <c r="E1" s="40"/>
      <c r="F1" s="44"/>
    </row>
    <row r="2" spans="1:9" customHeight="1" ht="22.5">
      <c r="A2" s="207" t="s">
        <v>25</v>
      </c>
      <c r="B2" s="207"/>
      <c r="C2" s="207"/>
      <c r="D2" s="207"/>
      <c r="E2" s="207"/>
      <c r="F2" s="8" t="s">
        <v>75</v>
      </c>
      <c r="G2" s="8" t="s">
        <v>76</v>
      </c>
    </row>
    <row r="3" spans="1:9" customHeight="1" ht="17.25">
      <c r="A3" s="199" t="s">
        <v>38</v>
      </c>
      <c r="B3" s="215" t="s">
        <v>77</v>
      </c>
      <c r="C3" s="215"/>
      <c r="D3" s="215"/>
      <c r="E3" s="215"/>
      <c r="F3" s="69">
        <v>1</v>
      </c>
      <c r="G3" s="84">
        <v>1</v>
      </c>
    </row>
    <row r="4" spans="1:9" customHeight="1" ht="17.25">
      <c r="A4" s="200"/>
      <c r="B4" s="47"/>
      <c r="C4" s="202" t="s">
        <v>78</v>
      </c>
      <c r="D4" s="202"/>
      <c r="E4" s="203"/>
      <c r="F4" s="69">
        <v>2</v>
      </c>
      <c r="G4" s="84">
        <v>1</v>
      </c>
    </row>
    <row r="5" spans="1:9" customHeight="1" ht="17.25">
      <c r="A5" s="200"/>
      <c r="B5" s="212" t="s">
        <v>79</v>
      </c>
      <c r="C5" s="213"/>
      <c r="D5" s="213"/>
      <c r="E5" s="214"/>
      <c r="F5" s="69">
        <v>3</v>
      </c>
      <c r="G5" s="84">
        <v>8</v>
      </c>
    </row>
    <row r="6" spans="1:9" customHeight="1" ht="17.25">
      <c r="A6" s="200"/>
      <c r="B6" s="208" t="s">
        <v>80</v>
      </c>
      <c r="C6" s="195" t="s">
        <v>81</v>
      </c>
      <c r="D6" s="195"/>
      <c r="E6" s="195"/>
      <c r="F6" s="69">
        <v>4</v>
      </c>
      <c r="G6" s="84"/>
    </row>
    <row r="7" spans="1:9" customHeight="1" ht="25.5">
      <c r="A7" s="200"/>
      <c r="B7" s="218"/>
      <c r="C7" s="195" t="s">
        <v>82</v>
      </c>
      <c r="D7" s="195"/>
      <c r="E7" s="195"/>
      <c r="F7" s="69">
        <v>5</v>
      </c>
      <c r="G7" s="84"/>
    </row>
    <row r="8" spans="1:9" customHeight="1" ht="18.75">
      <c r="A8" s="200"/>
      <c r="B8" s="218"/>
      <c r="C8" s="208" t="s">
        <v>83</v>
      </c>
      <c r="D8" s="195" t="s">
        <v>84</v>
      </c>
      <c r="E8" s="195"/>
      <c r="F8" s="69">
        <v>6</v>
      </c>
      <c r="G8" s="84">
        <v>1</v>
      </c>
    </row>
    <row r="9" spans="1:9" customHeight="1" ht="18.75">
      <c r="A9" s="200"/>
      <c r="B9" s="218"/>
      <c r="C9" s="208"/>
      <c r="D9" s="195" t="s">
        <v>85</v>
      </c>
      <c r="E9" s="195"/>
      <c r="F9" s="69">
        <v>7</v>
      </c>
      <c r="G9" s="84">
        <v>4</v>
      </c>
    </row>
    <row r="10" spans="1:9" customHeight="1" ht="18.75">
      <c r="A10" s="200"/>
      <c r="B10" s="218"/>
      <c r="C10" s="208"/>
      <c r="D10" s="195" t="s">
        <v>86</v>
      </c>
      <c r="E10" s="195"/>
      <c r="F10" s="69">
        <v>8</v>
      </c>
      <c r="G10" s="84">
        <v>1</v>
      </c>
    </row>
    <row r="11" spans="1:9" customHeight="1" ht="18.75">
      <c r="A11" s="200"/>
      <c r="B11" s="220" t="s">
        <v>87</v>
      </c>
      <c r="C11" s="220"/>
      <c r="D11" s="220"/>
      <c r="E11" s="68" t="s">
        <v>88</v>
      </c>
      <c r="F11" s="69">
        <v>9</v>
      </c>
      <c r="G11" s="84">
        <v>3</v>
      </c>
    </row>
    <row r="12" spans="1:9" customHeight="1" ht="19.5">
      <c r="A12" s="200"/>
      <c r="B12" s="220"/>
      <c r="C12" s="220"/>
      <c r="D12" s="220"/>
      <c r="E12" s="68" t="s">
        <v>89</v>
      </c>
      <c r="F12" s="69">
        <v>10</v>
      </c>
      <c r="G12" s="84">
        <v>5</v>
      </c>
    </row>
    <row r="13" spans="1:9" customHeight="1" ht="26.25">
      <c r="A13" s="200"/>
      <c r="B13" s="217" t="s">
        <v>90</v>
      </c>
      <c r="C13" s="204" t="s">
        <v>91</v>
      </c>
      <c r="D13" s="205"/>
      <c r="E13" s="206"/>
      <c r="F13" s="69">
        <v>11</v>
      </c>
      <c r="G13" s="84">
        <v>12</v>
      </c>
    </row>
    <row r="14" spans="1:9" customHeight="1" ht="12">
      <c r="A14" s="200"/>
      <c r="B14" s="217"/>
      <c r="C14" s="195" t="s">
        <v>92</v>
      </c>
      <c r="D14" s="195"/>
      <c r="E14" s="195"/>
      <c r="F14" s="69">
        <v>12</v>
      </c>
      <c r="G14" s="84">
        <v>14</v>
      </c>
    </row>
    <row r="15" spans="1:9" customHeight="1" ht="12">
      <c r="A15" s="200"/>
      <c r="B15" s="217"/>
      <c r="C15" s="195" t="s">
        <v>93</v>
      </c>
      <c r="D15" s="195"/>
      <c r="E15" s="195"/>
      <c r="F15" s="69">
        <v>13</v>
      </c>
      <c r="G15" s="84"/>
    </row>
    <row r="16" spans="1:9" customHeight="1" ht="12">
      <c r="A16" s="200"/>
      <c r="B16" s="217"/>
      <c r="C16" s="194" t="s">
        <v>94</v>
      </c>
      <c r="D16" s="194"/>
      <c r="E16" s="194"/>
      <c r="F16" s="69">
        <v>14</v>
      </c>
      <c r="G16" s="84">
        <v>2</v>
      </c>
    </row>
    <row r="17" spans="1:9" customHeight="1" ht="12">
      <c r="A17" s="200"/>
      <c r="B17" s="217"/>
      <c r="C17" s="194" t="s">
        <v>95</v>
      </c>
      <c r="D17" s="194"/>
      <c r="E17" s="194"/>
      <c r="F17" s="69">
        <v>15</v>
      </c>
      <c r="G17" s="84">
        <v>8</v>
      </c>
    </row>
    <row r="18" spans="1:9" customHeight="1" ht="12">
      <c r="A18" s="200"/>
      <c r="B18" s="217"/>
      <c r="C18" s="195" t="s">
        <v>96</v>
      </c>
      <c r="D18" s="195"/>
      <c r="E18" s="195"/>
      <c r="F18" s="69">
        <v>16</v>
      </c>
      <c r="G18" s="84">
        <v>25</v>
      </c>
    </row>
    <row r="19" spans="1:9" customHeight="1" ht="12">
      <c r="A19" s="200"/>
      <c r="B19" s="217"/>
      <c r="C19" s="195" t="s">
        <v>97</v>
      </c>
      <c r="D19" s="195"/>
      <c r="E19" s="195"/>
      <c r="F19" s="69">
        <v>17</v>
      </c>
      <c r="G19" s="84"/>
    </row>
    <row r="20" spans="1:9" customHeight="1" ht="12">
      <c r="A20" s="200"/>
      <c r="B20" s="217"/>
      <c r="C20" s="194" t="s">
        <v>98</v>
      </c>
      <c r="D20" s="194"/>
      <c r="E20" s="194"/>
      <c r="F20" s="69">
        <v>18</v>
      </c>
      <c r="G20" s="84">
        <v>177</v>
      </c>
    </row>
    <row r="21" spans="1:9" customHeight="1" ht="12">
      <c r="A21" s="200"/>
      <c r="B21" s="221" t="s">
        <v>99</v>
      </c>
      <c r="C21" s="50" t="s">
        <v>100</v>
      </c>
      <c r="D21" s="51"/>
      <c r="E21" s="52"/>
      <c r="F21" s="69">
        <v>19</v>
      </c>
      <c r="G21" s="84">
        <v>8</v>
      </c>
    </row>
    <row r="22" spans="1:9" customHeight="1" ht="12">
      <c r="A22" s="200"/>
      <c r="B22" s="222"/>
      <c r="C22" s="53" t="s">
        <v>101</v>
      </c>
      <c r="D22" s="54"/>
      <c r="E22" s="55"/>
      <c r="F22" s="69">
        <v>20</v>
      </c>
      <c r="G22" s="84">
        <v>1</v>
      </c>
    </row>
    <row r="23" spans="1:9" customHeight="1" ht="12">
      <c r="A23" s="200"/>
      <c r="B23" s="222"/>
      <c r="C23" s="50" t="s">
        <v>102</v>
      </c>
      <c r="D23" s="51"/>
      <c r="E23" s="52"/>
      <c r="F23" s="69">
        <v>21</v>
      </c>
      <c r="G23" s="84">
        <v>9</v>
      </c>
    </row>
    <row r="24" spans="1:9" customHeight="1" ht="12">
      <c r="A24" s="200"/>
      <c r="B24" s="222"/>
      <c r="C24" s="53" t="s">
        <v>103</v>
      </c>
      <c r="D24" s="54"/>
      <c r="E24" s="55"/>
      <c r="F24" s="69">
        <v>22</v>
      </c>
      <c r="G24" s="84">
        <v>2</v>
      </c>
    </row>
    <row r="25" spans="1:9" customHeight="1" ht="12">
      <c r="A25" s="200"/>
      <c r="B25" s="222"/>
      <c r="C25" s="53" t="s">
        <v>104</v>
      </c>
      <c r="D25" s="54"/>
      <c r="E25" s="55"/>
      <c r="F25" s="69">
        <v>23</v>
      </c>
      <c r="G25" s="84"/>
    </row>
    <row r="26" spans="1:9" customHeight="1" ht="12">
      <c r="A26" s="200"/>
      <c r="B26" s="222"/>
      <c r="C26" s="48" t="s">
        <v>105</v>
      </c>
      <c r="D26" s="49"/>
      <c r="E26" s="49"/>
      <c r="F26" s="69">
        <v>24</v>
      </c>
      <c r="G26" s="84"/>
    </row>
    <row r="27" spans="1:9" customHeight="1" ht="12">
      <c r="A27" s="201"/>
      <c r="B27" s="223"/>
      <c r="C27" s="56" t="s">
        <v>106</v>
      </c>
      <c r="D27" s="57"/>
      <c r="E27" s="58"/>
      <c r="F27" s="69">
        <v>25</v>
      </c>
      <c r="G27" s="84"/>
    </row>
    <row r="28" spans="1:9" customHeight="1" ht="12.75">
      <c r="A28" s="228" t="s">
        <v>51</v>
      </c>
      <c r="B28" s="196" t="s">
        <v>77</v>
      </c>
      <c r="C28" s="197"/>
      <c r="D28" s="197"/>
      <c r="E28" s="198"/>
      <c r="F28" s="69">
        <v>26</v>
      </c>
      <c r="G28" s="86"/>
    </row>
    <row r="29" spans="1:9" customHeight="1" ht="27">
      <c r="A29" s="229"/>
      <c r="B29" s="209" t="s">
        <v>107</v>
      </c>
      <c r="C29" s="210"/>
      <c r="D29" s="210"/>
      <c r="E29" s="211"/>
      <c r="F29" s="69">
        <v>27</v>
      </c>
      <c r="G29" s="84"/>
    </row>
    <row r="30" spans="1:9" customHeight="1" ht="12">
      <c r="A30" s="229"/>
      <c r="B30" s="179" t="s">
        <v>108</v>
      </c>
      <c r="C30" s="191" t="s">
        <v>109</v>
      </c>
      <c r="D30" s="192"/>
      <c r="E30" s="193"/>
      <c r="F30" s="69">
        <v>28</v>
      </c>
      <c r="G30" s="84"/>
    </row>
    <row r="31" spans="1:9" customHeight="1" ht="12">
      <c r="A31" s="229"/>
      <c r="B31" s="179"/>
      <c r="C31" s="180" t="s">
        <v>110</v>
      </c>
      <c r="D31" s="181" t="s">
        <v>111</v>
      </c>
      <c r="E31" s="183"/>
      <c r="F31" s="69">
        <v>29</v>
      </c>
      <c r="G31" s="84"/>
    </row>
    <row r="32" spans="1:9" customHeight="1" ht="12">
      <c r="A32" s="229"/>
      <c r="B32" s="179"/>
      <c r="C32" s="180"/>
      <c r="D32" s="181" t="s">
        <v>112</v>
      </c>
      <c r="E32" s="183"/>
      <c r="F32" s="69">
        <v>30</v>
      </c>
      <c r="G32" s="84"/>
    </row>
    <row r="33" spans="1:9" customHeight="1" ht="12">
      <c r="A33" s="229"/>
      <c r="B33" s="179"/>
      <c r="C33" s="181" t="s">
        <v>113</v>
      </c>
      <c r="D33" s="182"/>
      <c r="E33" s="183"/>
      <c r="F33" s="69">
        <v>31</v>
      </c>
      <c r="G33" s="84"/>
    </row>
    <row r="34" spans="1:9" customHeight="1" ht="12">
      <c r="A34" s="229"/>
      <c r="B34" s="179"/>
      <c r="C34" s="181" t="s">
        <v>114</v>
      </c>
      <c r="D34" s="182"/>
      <c r="E34" s="183"/>
      <c r="F34" s="69">
        <v>32</v>
      </c>
      <c r="G34" s="84"/>
    </row>
    <row r="35" spans="1:9" customHeight="1" ht="12">
      <c r="A35" s="229"/>
      <c r="B35" s="179" t="s">
        <v>115</v>
      </c>
      <c r="C35" s="181" t="s">
        <v>116</v>
      </c>
      <c r="D35" s="182"/>
      <c r="E35" s="183"/>
      <c r="F35" s="69">
        <v>33</v>
      </c>
      <c r="G35" s="84"/>
    </row>
    <row r="36" spans="1:9" customHeight="1" ht="12">
      <c r="A36" s="229"/>
      <c r="B36" s="179"/>
      <c r="C36" s="181" t="s">
        <v>85</v>
      </c>
      <c r="D36" s="182"/>
      <c r="E36" s="183"/>
      <c r="F36" s="69">
        <v>34</v>
      </c>
      <c r="G36" s="84"/>
    </row>
    <row r="37" spans="1:9" customHeight="1" ht="12">
      <c r="A37" s="229"/>
      <c r="B37" s="179"/>
      <c r="C37" s="181" t="s">
        <v>86</v>
      </c>
      <c r="D37" s="182"/>
      <c r="E37" s="183"/>
      <c r="F37" s="69">
        <v>35</v>
      </c>
      <c r="G37" s="84"/>
    </row>
    <row r="38" spans="1:9" customHeight="1" ht="12">
      <c r="A38" s="229"/>
      <c r="B38" s="225" t="s">
        <v>117</v>
      </c>
      <c r="C38" s="226"/>
      <c r="D38" s="226"/>
      <c r="E38" s="227"/>
      <c r="F38" s="69">
        <v>36</v>
      </c>
      <c r="G38" s="84"/>
    </row>
    <row r="39" spans="1:9" customHeight="1" ht="12">
      <c r="A39" s="229"/>
      <c r="B39" s="187" t="s">
        <v>118</v>
      </c>
      <c r="C39" s="184" t="s">
        <v>119</v>
      </c>
      <c r="D39" s="185"/>
      <c r="E39" s="186"/>
      <c r="F39" s="69">
        <v>37</v>
      </c>
      <c r="G39" s="84"/>
    </row>
    <row r="40" spans="1:9" customHeight="1" ht="12">
      <c r="A40" s="229"/>
      <c r="B40" s="188"/>
      <c r="C40" s="184" t="s">
        <v>120</v>
      </c>
      <c r="D40" s="185"/>
      <c r="E40" s="186"/>
      <c r="F40" s="69">
        <v>38</v>
      </c>
      <c r="G40" s="84"/>
    </row>
    <row r="41" spans="1:9" customHeight="1" ht="12">
      <c r="A41" s="229"/>
      <c r="B41" s="188"/>
      <c r="C41" s="184" t="s">
        <v>121</v>
      </c>
      <c r="D41" s="185"/>
      <c r="E41" s="186"/>
      <c r="F41" s="69">
        <v>39</v>
      </c>
      <c r="G41" s="84"/>
    </row>
    <row r="42" spans="1:9" customHeight="1" ht="12">
      <c r="A42" s="229"/>
      <c r="B42" s="188"/>
      <c r="C42" s="184" t="s">
        <v>122</v>
      </c>
      <c r="D42" s="185"/>
      <c r="E42" s="186"/>
      <c r="F42" s="69">
        <v>40</v>
      </c>
      <c r="G42" s="84"/>
    </row>
    <row r="43" spans="1:9" customHeight="1" ht="12">
      <c r="A43" s="230"/>
      <c r="B43" s="189"/>
      <c r="C43" s="184" t="s">
        <v>123</v>
      </c>
      <c r="D43" s="185"/>
      <c r="E43" s="186"/>
      <c r="F43" s="69">
        <v>41</v>
      </c>
      <c r="G43" s="84"/>
    </row>
    <row r="44" spans="1:9" customHeight="1" ht="12.75">
      <c r="A44" s="231" t="s">
        <v>124</v>
      </c>
      <c r="B44" s="196" t="s">
        <v>77</v>
      </c>
      <c r="C44" s="197"/>
      <c r="D44" s="197"/>
      <c r="E44" s="198"/>
      <c r="F44" s="69">
        <v>42</v>
      </c>
      <c r="G44" s="94">
        <v>8</v>
      </c>
      <c r="I44" s="93"/>
    </row>
    <row r="45" spans="1:9" customHeight="1" ht="27">
      <c r="A45" s="232"/>
      <c r="B45" s="216" t="s">
        <v>107</v>
      </c>
      <c r="C45" s="216"/>
      <c r="D45" s="216"/>
      <c r="E45" s="216"/>
      <c r="F45" s="69">
        <v>43</v>
      </c>
      <c r="G45" s="84">
        <v>18</v>
      </c>
    </row>
    <row r="46" spans="1:9" customHeight="1" ht="12">
      <c r="A46" s="232"/>
      <c r="B46" s="179" t="s">
        <v>108</v>
      </c>
      <c r="C46" s="224" t="s">
        <v>109</v>
      </c>
      <c r="D46" s="224"/>
      <c r="E46" s="224"/>
      <c r="F46" s="69">
        <v>44</v>
      </c>
      <c r="G46" s="84">
        <v>8</v>
      </c>
    </row>
    <row r="47" spans="1:9" customHeight="1" ht="12">
      <c r="A47" s="232"/>
      <c r="B47" s="179"/>
      <c r="C47" s="180" t="s">
        <v>110</v>
      </c>
      <c r="D47" s="219" t="s">
        <v>111</v>
      </c>
      <c r="E47" s="219"/>
      <c r="F47" s="69">
        <v>45</v>
      </c>
      <c r="G47" s="106"/>
    </row>
    <row r="48" spans="1:9" customHeight="1" ht="12">
      <c r="A48" s="232"/>
      <c r="B48" s="179"/>
      <c r="C48" s="180"/>
      <c r="D48" s="219" t="s">
        <v>112</v>
      </c>
      <c r="E48" s="219"/>
      <c r="F48" s="69">
        <v>46</v>
      </c>
      <c r="G48" s="84">
        <v>8</v>
      </c>
    </row>
    <row r="49" spans="1:9" customHeight="1" ht="12">
      <c r="A49" s="232"/>
      <c r="B49" s="179"/>
      <c r="C49" s="219" t="s">
        <v>113</v>
      </c>
      <c r="D49" s="219"/>
      <c r="E49" s="219"/>
      <c r="F49" s="69">
        <v>47</v>
      </c>
      <c r="G49" s="84"/>
    </row>
    <row r="50" spans="1:9" customHeight="1" ht="12">
      <c r="A50" s="232"/>
      <c r="B50" s="179"/>
      <c r="C50" s="219" t="s">
        <v>114</v>
      </c>
      <c r="D50" s="219"/>
      <c r="E50" s="219"/>
      <c r="F50" s="69">
        <v>48</v>
      </c>
      <c r="G50" s="84"/>
    </row>
    <row r="51" spans="1:9" customHeight="1" ht="12">
      <c r="A51" s="232"/>
      <c r="B51" s="179" t="s">
        <v>115</v>
      </c>
      <c r="C51" s="219" t="s">
        <v>116</v>
      </c>
      <c r="D51" s="219"/>
      <c r="E51" s="219"/>
      <c r="F51" s="69">
        <v>49</v>
      </c>
      <c r="G51" s="84">
        <v>1</v>
      </c>
    </row>
    <row r="52" spans="1:9" customHeight="1" ht="12">
      <c r="A52" s="232"/>
      <c r="B52" s="179"/>
      <c r="C52" s="219" t="s">
        <v>85</v>
      </c>
      <c r="D52" s="219"/>
      <c r="E52" s="219"/>
      <c r="F52" s="69">
        <v>50</v>
      </c>
      <c r="G52" s="84"/>
    </row>
    <row r="53" spans="1:9" customHeight="1" ht="12">
      <c r="A53" s="232"/>
      <c r="B53" s="179"/>
      <c r="C53" s="219" t="s">
        <v>86</v>
      </c>
      <c r="D53" s="219"/>
      <c r="E53" s="219"/>
      <c r="F53" s="69">
        <v>51</v>
      </c>
      <c r="G53" s="84">
        <v>1</v>
      </c>
    </row>
    <row r="54" spans="1:9" customHeight="1" ht="12">
      <c r="A54" s="232"/>
      <c r="B54" s="235" t="s">
        <v>117</v>
      </c>
      <c r="C54" s="235"/>
      <c r="D54" s="235"/>
      <c r="E54" s="235"/>
      <c r="F54" s="69">
        <v>52</v>
      </c>
      <c r="G54" s="84"/>
    </row>
    <row r="55" spans="1:9" customHeight="1" ht="12">
      <c r="A55" s="232"/>
      <c r="B55" s="187" t="s">
        <v>118</v>
      </c>
      <c r="C55" s="190" t="s">
        <v>119</v>
      </c>
      <c r="D55" s="190"/>
      <c r="E55" s="190"/>
      <c r="F55" s="69">
        <v>53</v>
      </c>
      <c r="G55" s="84"/>
    </row>
    <row r="56" spans="1:9" customHeight="1" ht="12">
      <c r="A56" s="232"/>
      <c r="B56" s="188"/>
      <c r="C56" s="190" t="s">
        <v>120</v>
      </c>
      <c r="D56" s="190"/>
      <c r="E56" s="190"/>
      <c r="F56" s="69">
        <v>54</v>
      </c>
      <c r="G56" s="84"/>
    </row>
    <row r="57" spans="1:9" customHeight="1" ht="12">
      <c r="A57" s="232"/>
      <c r="B57" s="188"/>
      <c r="C57" s="190" t="s">
        <v>121</v>
      </c>
      <c r="D57" s="190"/>
      <c r="E57" s="190"/>
      <c r="F57" s="69">
        <v>55</v>
      </c>
      <c r="G57" s="84"/>
    </row>
    <row r="58" spans="1:9" customHeight="1" ht="12">
      <c r="A58" s="232"/>
      <c r="B58" s="188"/>
      <c r="C58" s="190" t="s">
        <v>122</v>
      </c>
      <c r="D58" s="190"/>
      <c r="E58" s="190"/>
      <c r="F58" s="69">
        <v>56</v>
      </c>
      <c r="G58" s="84"/>
    </row>
    <row r="59" spans="1:9" customHeight="1" ht="12">
      <c r="A59" s="233"/>
      <c r="B59" s="189"/>
      <c r="C59" s="184" t="s">
        <v>123</v>
      </c>
      <c r="D59" s="185"/>
      <c r="E59" s="186"/>
      <c r="F59" s="69">
        <v>57</v>
      </c>
      <c r="G59" s="84"/>
    </row>
    <row r="62" spans="1:9" customHeight="1" ht="18"/>
    <row r="63" spans="1:9" customHeight="1" ht="18"/>
    <row r="64" spans="1:9" customHeight="1" ht="18"/>
    <row r="65" spans="1:9" customHeight="1" ht="18"/>
    <row r="66" spans="1:9" customHeight="1" ht="18"/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</mergeCells>
  <printOptions gridLines="false" gridLinesSet="true"/>
  <pageMargins left="0.51181102362205" right="0.31496062992126" top="0.35433070866142" bottom="0.74803149606299" header="0.31496062992126" footer="0.51181102362205"/>
  <pageSetup paperSize="9" orientation="portrait" scale="93" fitToHeight="1" fitToWidth="1"/>
  <headerFooter differentOddEven="false" differentFirst="false" scaleWithDoc="true" alignWithMargins="true">
    <oddHeader/>
    <oddFooter>&amp;R3&amp;C&amp;R3&amp;LEB791E76</oddFooter>
    <evenHeader/>
    <evenFooter>&amp;R3&amp;C&amp;R3&amp;LEB791E76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119"/>
  <sheetViews>
    <sheetView tabSelected="0" workbookViewId="0" showGridLines="true" showRowColHeaders="1">
      <selection activeCell="A1" sqref="A1:D1"/>
    </sheetView>
  </sheetViews>
  <sheetFormatPr customHeight="true" defaultRowHeight="12.75" defaultColWidth="9.140625" outlineLevelRow="0" outlineLevelCol="0"/>
  <cols>
    <col min="1" max="1" width="7.42578125" customWidth="true" style="1"/>
    <col min="2" max="2" width="8.85546875" customWidth="true" style="1"/>
    <col min="3" max="3" width="10.42578125" customWidth="true" style="1"/>
    <col min="4" max="4" width="38.5703125" customWidth="true" style="1"/>
    <col min="5" max="5" width="10.140625" customWidth="true" style="1"/>
    <col min="6" max="6" width="10.7109375" customWidth="true" style="1"/>
    <col min="7" max="7" width="9.5703125" customWidth="true" style="1"/>
    <col min="8" max="8" width="11.140625" customWidth="true" style="1"/>
    <col min="9" max="9" width="14.85546875" customWidth="true" style="1"/>
  </cols>
  <sheetData>
    <row r="1" spans="1:10" customHeight="1" ht="15">
      <c r="A1" s="234" t="s">
        <v>125</v>
      </c>
      <c r="B1" s="234"/>
      <c r="C1" s="234"/>
      <c r="D1" s="234"/>
      <c r="E1" s="40"/>
      <c r="F1" s="40"/>
      <c r="G1" s="40"/>
      <c r="H1" s="40"/>
      <c r="I1" s="7"/>
    </row>
    <row r="2" spans="1:10" customHeight="1" ht="18.75">
      <c r="A2" s="249" t="s">
        <v>25</v>
      </c>
      <c r="B2" s="250"/>
      <c r="C2" s="250"/>
      <c r="D2" s="250"/>
      <c r="E2" s="250"/>
      <c r="F2" s="250"/>
      <c r="G2" s="251"/>
      <c r="H2" s="8" t="s">
        <v>75</v>
      </c>
      <c r="I2" s="8" t="s">
        <v>76</v>
      </c>
    </row>
    <row r="3" spans="1:10" customHeight="1" ht="15">
      <c r="A3" s="242" t="s">
        <v>38</v>
      </c>
      <c r="B3" s="196" t="s">
        <v>126</v>
      </c>
      <c r="C3" s="197"/>
      <c r="D3" s="197"/>
      <c r="E3" s="197"/>
      <c r="F3" s="197"/>
      <c r="G3" s="198"/>
      <c r="H3" s="10">
        <v>1</v>
      </c>
      <c r="I3" s="86">
        <v>35</v>
      </c>
    </row>
    <row r="4" spans="1:10" customHeight="1" ht="14.25">
      <c r="A4" s="242"/>
      <c r="B4" s="243" t="s">
        <v>127</v>
      </c>
      <c r="C4" s="236" t="s">
        <v>128</v>
      </c>
      <c r="D4" s="237"/>
      <c r="E4" s="237"/>
      <c r="F4" s="237"/>
      <c r="G4" s="238"/>
      <c r="H4" s="10">
        <v>2</v>
      </c>
      <c r="I4" s="86">
        <v>30</v>
      </c>
    </row>
    <row r="5" spans="1:10" customHeight="1" ht="14.25">
      <c r="A5" s="242"/>
      <c r="B5" s="244"/>
      <c r="C5" s="246" t="s">
        <v>129</v>
      </c>
      <c r="D5" s="247"/>
      <c r="E5" s="247"/>
      <c r="F5" s="247"/>
      <c r="G5" s="248"/>
      <c r="H5" s="10">
        <v>3</v>
      </c>
      <c r="I5" s="86">
        <v>3</v>
      </c>
    </row>
    <row r="6" spans="1:10" customHeight="1" ht="14.25">
      <c r="A6" s="242"/>
      <c r="B6" s="244"/>
      <c r="C6" s="236" t="s">
        <v>130</v>
      </c>
      <c r="D6" s="237"/>
      <c r="E6" s="237"/>
      <c r="F6" s="237"/>
      <c r="G6" s="238"/>
      <c r="H6" s="10">
        <v>4</v>
      </c>
      <c r="I6" s="86"/>
    </row>
    <row r="7" spans="1:10" customHeight="1" ht="14.25">
      <c r="A7" s="242"/>
      <c r="B7" s="244"/>
      <c r="C7" s="236" t="s">
        <v>131</v>
      </c>
      <c r="D7" s="237"/>
      <c r="E7" s="237"/>
      <c r="F7" s="237"/>
      <c r="G7" s="238"/>
      <c r="H7" s="10">
        <v>5</v>
      </c>
      <c r="I7" s="86">
        <v>3</v>
      </c>
    </row>
    <row r="8" spans="1:10" customHeight="1" ht="14.25">
      <c r="A8" s="242"/>
      <c r="B8" s="244"/>
      <c r="C8" s="236" t="s">
        <v>132</v>
      </c>
      <c r="D8" s="237"/>
      <c r="E8" s="237"/>
      <c r="F8" s="237"/>
      <c r="G8" s="238"/>
      <c r="H8" s="10">
        <v>6</v>
      </c>
      <c r="I8" s="86">
        <v>2</v>
      </c>
    </row>
    <row r="9" spans="1:10" customHeight="1" ht="14.25">
      <c r="A9" s="242"/>
      <c r="B9" s="245"/>
      <c r="C9" s="236" t="s">
        <v>133</v>
      </c>
      <c r="D9" s="237"/>
      <c r="E9" s="237"/>
      <c r="F9" s="237"/>
      <c r="G9" s="238"/>
      <c r="H9" s="10">
        <v>7</v>
      </c>
      <c r="I9" s="86"/>
    </row>
    <row r="10" spans="1:10" customHeight="1" ht="15">
      <c r="A10" s="242"/>
      <c r="B10" s="239" t="s">
        <v>134</v>
      </c>
      <c r="C10" s="240"/>
      <c r="D10" s="240"/>
      <c r="E10" s="240"/>
      <c r="F10" s="240"/>
      <c r="G10" s="241"/>
      <c r="H10" s="10">
        <v>8</v>
      </c>
      <c r="I10" s="86">
        <v>9</v>
      </c>
    </row>
    <row r="11" spans="1:10" customHeight="1" ht="15">
      <c r="A11" s="242"/>
      <c r="B11" s="239" t="s">
        <v>135</v>
      </c>
      <c r="C11" s="240"/>
      <c r="D11" s="240"/>
      <c r="E11" s="240"/>
      <c r="F11" s="240"/>
      <c r="G11" s="241"/>
      <c r="H11" s="10">
        <v>9</v>
      </c>
      <c r="I11" s="86">
        <v>1</v>
      </c>
    </row>
    <row r="12" spans="1:10" customHeight="1" ht="15">
      <c r="A12" s="242"/>
      <c r="B12" s="239" t="s">
        <v>136</v>
      </c>
      <c r="C12" s="240"/>
      <c r="D12" s="240"/>
      <c r="E12" s="240"/>
      <c r="F12" s="240"/>
      <c r="G12" s="241"/>
      <c r="H12" s="10">
        <v>10</v>
      </c>
      <c r="I12" s="86"/>
    </row>
    <row r="13" spans="1:10" customHeight="1" ht="15">
      <c r="A13" s="242"/>
      <c r="B13" s="239" t="s">
        <v>137</v>
      </c>
      <c r="C13" s="240"/>
      <c r="D13" s="240"/>
      <c r="E13" s="240"/>
      <c r="F13" s="240"/>
      <c r="G13" s="241"/>
      <c r="H13" s="10">
        <v>11</v>
      </c>
      <c r="I13" s="86"/>
    </row>
    <row r="14" spans="1:10" customHeight="1" ht="15">
      <c r="A14" s="242"/>
      <c r="B14" s="252" t="s">
        <v>138</v>
      </c>
      <c r="C14" s="253"/>
      <c r="D14" s="253"/>
      <c r="E14" s="253"/>
      <c r="F14" s="253"/>
      <c r="G14" s="254"/>
      <c r="H14" s="10">
        <v>12</v>
      </c>
      <c r="I14" s="86"/>
    </row>
    <row r="15" spans="1:10" customHeight="1" ht="15">
      <c r="A15" s="242"/>
      <c r="B15" s="252" t="s">
        <v>139</v>
      </c>
      <c r="C15" s="253"/>
      <c r="D15" s="253"/>
      <c r="E15" s="253"/>
      <c r="F15" s="253"/>
      <c r="G15" s="254"/>
      <c r="H15" s="10">
        <v>13</v>
      </c>
      <c r="I15" s="86"/>
    </row>
    <row r="16" spans="1:10" customHeight="1" ht="15">
      <c r="A16" s="242"/>
      <c r="B16" s="258" t="s">
        <v>140</v>
      </c>
      <c r="C16" s="259"/>
      <c r="D16" s="259"/>
      <c r="E16" s="259"/>
      <c r="F16" s="259"/>
      <c r="G16" s="260"/>
      <c r="H16" s="10">
        <v>14</v>
      </c>
      <c r="I16" s="86"/>
    </row>
    <row r="17" spans="1:10" customHeight="1" ht="15">
      <c r="A17" s="242"/>
      <c r="B17" s="258" t="s">
        <v>141</v>
      </c>
      <c r="C17" s="259"/>
      <c r="D17" s="259"/>
      <c r="E17" s="259"/>
      <c r="F17" s="259"/>
      <c r="G17" s="260"/>
      <c r="H17" s="10">
        <v>15</v>
      </c>
      <c r="I17" s="86"/>
    </row>
    <row r="18" spans="1:10" customHeight="1" ht="15">
      <c r="A18" s="242"/>
      <c r="B18" s="239" t="s">
        <v>142</v>
      </c>
      <c r="C18" s="240"/>
      <c r="D18" s="240"/>
      <c r="E18" s="240"/>
      <c r="F18" s="240"/>
      <c r="G18" s="241"/>
      <c r="H18" s="10">
        <v>16</v>
      </c>
      <c r="I18" s="86">
        <v>1</v>
      </c>
    </row>
    <row r="19" spans="1:10" customHeight="1" ht="15">
      <c r="A19" s="242"/>
      <c r="B19" s="239" t="s">
        <v>143</v>
      </c>
      <c r="C19" s="240"/>
      <c r="D19" s="240"/>
      <c r="E19" s="240"/>
      <c r="F19" s="240"/>
      <c r="G19" s="241"/>
      <c r="H19" s="10">
        <v>17</v>
      </c>
      <c r="I19" s="86">
        <v>1</v>
      </c>
    </row>
    <row r="20" spans="1:10" customHeight="1" ht="15">
      <c r="A20" s="242"/>
      <c r="B20" s="239" t="s">
        <v>144</v>
      </c>
      <c r="C20" s="240"/>
      <c r="D20" s="240"/>
      <c r="E20" s="240"/>
      <c r="F20" s="240"/>
      <c r="G20" s="241"/>
      <c r="H20" s="10">
        <v>18</v>
      </c>
      <c r="I20" s="86">
        <v>46</v>
      </c>
    </row>
    <row r="21" spans="1:10" customHeight="1" ht="15">
      <c r="A21" s="242"/>
      <c r="B21" s="239" t="s">
        <v>145</v>
      </c>
      <c r="C21" s="240"/>
      <c r="D21" s="240"/>
      <c r="E21" s="240"/>
      <c r="F21" s="240"/>
      <c r="G21" s="241"/>
      <c r="H21" s="10">
        <v>19</v>
      </c>
      <c r="I21" s="86">
        <v>6</v>
      </c>
    </row>
    <row r="22" spans="1:10" customHeight="1" ht="15">
      <c r="A22" s="242"/>
      <c r="B22" s="239" t="s">
        <v>146</v>
      </c>
      <c r="C22" s="240"/>
      <c r="D22" s="240"/>
      <c r="E22" s="240"/>
      <c r="F22" s="240"/>
      <c r="G22" s="241"/>
      <c r="H22" s="10">
        <v>20</v>
      </c>
      <c r="I22" s="86"/>
    </row>
    <row r="23" spans="1:10" customHeight="1" ht="15">
      <c r="A23" s="242"/>
      <c r="B23" s="239" t="s">
        <v>147</v>
      </c>
      <c r="C23" s="240"/>
      <c r="D23" s="240"/>
      <c r="E23" s="240"/>
      <c r="F23" s="240"/>
      <c r="G23" s="241"/>
      <c r="H23" s="10">
        <v>21</v>
      </c>
      <c r="I23" s="86"/>
    </row>
    <row r="24" spans="1:10" customHeight="1" ht="26.25">
      <c r="A24" s="242"/>
      <c r="B24" s="212" t="s">
        <v>148</v>
      </c>
      <c r="C24" s="213"/>
      <c r="D24" s="213"/>
      <c r="E24" s="213"/>
      <c r="F24" s="213"/>
      <c r="G24" s="214"/>
      <c r="H24" s="10">
        <v>22</v>
      </c>
      <c r="I24" s="86">
        <v>3</v>
      </c>
    </row>
    <row r="25" spans="1:10" customHeight="1" ht="16.5">
      <c r="A25" s="242" t="s">
        <v>51</v>
      </c>
      <c r="B25" s="262" t="s">
        <v>149</v>
      </c>
      <c r="C25" s="262"/>
      <c r="D25" s="255" t="s">
        <v>150</v>
      </c>
      <c r="E25" s="256"/>
      <c r="F25" s="256"/>
      <c r="G25" s="257"/>
      <c r="H25" s="10">
        <v>23</v>
      </c>
      <c r="I25" s="86"/>
    </row>
    <row r="26" spans="1:10" customHeight="1" ht="16.5">
      <c r="A26" s="242"/>
      <c r="B26" s="262"/>
      <c r="C26" s="262"/>
      <c r="D26" s="255" t="s">
        <v>151</v>
      </c>
      <c r="E26" s="256"/>
      <c r="F26" s="256"/>
      <c r="G26" s="257"/>
      <c r="H26" s="10">
        <v>24</v>
      </c>
      <c r="I26" s="86">
        <v>3</v>
      </c>
    </row>
    <row r="27" spans="1:10" customHeight="1" ht="16.5">
      <c r="A27" s="242"/>
      <c r="B27" s="262"/>
      <c r="C27" s="262"/>
      <c r="D27" s="255" t="s">
        <v>152</v>
      </c>
      <c r="E27" s="256"/>
      <c r="F27" s="256"/>
      <c r="G27" s="257"/>
      <c r="H27" s="10">
        <v>25</v>
      </c>
      <c r="I27" s="86">
        <v>6</v>
      </c>
    </row>
    <row r="28" spans="1:10" customHeight="1" ht="14.25">
      <c r="A28" s="242"/>
      <c r="B28" s="261" t="s">
        <v>153</v>
      </c>
      <c r="C28" s="261"/>
      <c r="D28" s="209" t="s">
        <v>154</v>
      </c>
      <c r="E28" s="210"/>
      <c r="F28" s="210"/>
      <c r="G28" s="211"/>
      <c r="H28" s="10">
        <v>26</v>
      </c>
      <c r="I28" s="84">
        <v>17</v>
      </c>
    </row>
    <row r="29" spans="1:10" customHeight="1" ht="14.25">
      <c r="A29" s="242"/>
      <c r="B29" s="261"/>
      <c r="C29" s="261"/>
      <c r="D29" s="209" t="s">
        <v>155</v>
      </c>
      <c r="E29" s="210"/>
      <c r="F29" s="210"/>
      <c r="G29" s="211"/>
      <c r="H29" s="10">
        <v>27</v>
      </c>
      <c r="I29" s="84"/>
    </row>
    <row r="30" spans="1:10" customHeight="1" ht="14.25">
      <c r="A30" s="242"/>
      <c r="B30" s="261"/>
      <c r="C30" s="261"/>
      <c r="D30" s="263" t="s">
        <v>156</v>
      </c>
      <c r="E30" s="264"/>
      <c r="F30" s="264"/>
      <c r="G30" s="265"/>
      <c r="H30" s="10">
        <v>28</v>
      </c>
      <c r="I30" s="84"/>
    </row>
    <row r="31" spans="1:10" customHeight="1" ht="16.5">
      <c r="A31" s="242"/>
      <c r="B31" s="261" t="s">
        <v>157</v>
      </c>
      <c r="C31" s="261"/>
      <c r="D31" s="266" t="s">
        <v>158</v>
      </c>
      <c r="E31" s="267"/>
      <c r="F31" s="267"/>
      <c r="G31" s="268"/>
      <c r="H31" s="10">
        <v>29</v>
      </c>
      <c r="I31" s="84"/>
    </row>
    <row r="32" spans="1:10" customHeight="1" ht="16.5">
      <c r="A32" s="242"/>
      <c r="B32" s="261"/>
      <c r="C32" s="261"/>
      <c r="D32" s="266" t="s">
        <v>159</v>
      </c>
      <c r="E32" s="267"/>
      <c r="F32" s="267"/>
      <c r="G32" s="268"/>
      <c r="H32" s="10">
        <v>30</v>
      </c>
      <c r="I32" s="84"/>
    </row>
    <row r="33" spans="1:10" customHeight="1" ht="15">
      <c r="A33" s="242"/>
      <c r="B33" s="269" t="s">
        <v>160</v>
      </c>
      <c r="C33" s="270"/>
      <c r="D33" s="270"/>
      <c r="E33" s="270"/>
      <c r="F33" s="270"/>
      <c r="G33" s="271"/>
      <c r="H33" s="10">
        <v>31</v>
      </c>
      <c r="I33" s="84"/>
    </row>
    <row r="34" spans="1:10" customHeight="1" ht="15">
      <c r="A34" s="242"/>
      <c r="B34" s="239" t="s">
        <v>143</v>
      </c>
      <c r="C34" s="240"/>
      <c r="D34" s="240"/>
      <c r="E34" s="240"/>
      <c r="F34" s="240"/>
      <c r="G34" s="241"/>
      <c r="H34" s="10">
        <v>32</v>
      </c>
      <c r="I34" s="84"/>
    </row>
    <row r="35" spans="1:10" customHeight="1" ht="15">
      <c r="A35" s="242"/>
      <c r="B35" s="239" t="s">
        <v>144</v>
      </c>
      <c r="C35" s="240"/>
      <c r="D35" s="240"/>
      <c r="E35" s="240"/>
      <c r="F35" s="240"/>
      <c r="G35" s="241"/>
      <c r="H35" s="10">
        <v>33</v>
      </c>
      <c r="I35" s="84">
        <v>3</v>
      </c>
    </row>
    <row r="36" spans="1:10" customHeight="1" ht="27">
      <c r="A36" s="242"/>
      <c r="B36" s="212" t="s">
        <v>161</v>
      </c>
      <c r="C36" s="213"/>
      <c r="D36" s="213"/>
      <c r="E36" s="213"/>
      <c r="F36" s="213"/>
      <c r="G36" s="214"/>
      <c r="H36" s="10">
        <v>34</v>
      </c>
      <c r="I36" s="84">
        <v>1</v>
      </c>
    </row>
    <row r="37" spans="1:10" customHeight="1" ht="12.75">
      <c r="A37" s="320" t="s">
        <v>58</v>
      </c>
      <c r="B37" s="273" t="s">
        <v>162</v>
      </c>
      <c r="C37" s="274"/>
      <c r="D37" s="279" t="s">
        <v>163</v>
      </c>
      <c r="E37" s="279"/>
      <c r="F37" s="279"/>
      <c r="G37" s="279"/>
      <c r="H37" s="10">
        <v>35</v>
      </c>
      <c r="I37" s="94">
        <v>122</v>
      </c>
      <c r="J37" s="114"/>
    </row>
    <row r="38" spans="1:10" customHeight="1" ht="12.75">
      <c r="A38" s="321"/>
      <c r="B38" s="275"/>
      <c r="C38" s="276"/>
      <c r="D38" s="279" t="s">
        <v>164</v>
      </c>
      <c r="E38" s="279"/>
      <c r="F38" s="279"/>
      <c r="G38" s="279"/>
      <c r="H38" s="10">
        <v>36</v>
      </c>
      <c r="I38" s="94">
        <v>160</v>
      </c>
    </row>
    <row r="39" spans="1:10" customHeight="1" ht="15">
      <c r="A39" s="321"/>
      <c r="B39" s="277"/>
      <c r="C39" s="278"/>
      <c r="D39" s="280" t="s">
        <v>165</v>
      </c>
      <c r="E39" s="280"/>
      <c r="F39" s="280"/>
      <c r="G39" s="280"/>
      <c r="H39" s="10">
        <v>37</v>
      </c>
      <c r="I39" s="94">
        <v>148</v>
      </c>
    </row>
    <row r="40" spans="1:10" customHeight="1" ht="15">
      <c r="A40" s="321"/>
      <c r="B40" s="261" t="s">
        <v>153</v>
      </c>
      <c r="C40" s="261"/>
      <c r="D40" s="209" t="s">
        <v>154</v>
      </c>
      <c r="E40" s="210"/>
      <c r="F40" s="210"/>
      <c r="G40" s="211"/>
      <c r="H40" s="10">
        <v>38</v>
      </c>
      <c r="I40" s="84">
        <v>284</v>
      </c>
    </row>
    <row r="41" spans="1:10" customHeight="1" ht="15">
      <c r="A41" s="321"/>
      <c r="B41" s="261"/>
      <c r="C41" s="261"/>
      <c r="D41" s="209" t="s">
        <v>155</v>
      </c>
      <c r="E41" s="210"/>
      <c r="F41" s="210"/>
      <c r="G41" s="211"/>
      <c r="H41" s="10">
        <v>39</v>
      </c>
      <c r="I41" s="84">
        <v>315</v>
      </c>
    </row>
    <row r="42" spans="1:10" customHeight="1" ht="15">
      <c r="A42" s="321"/>
      <c r="B42" s="261"/>
      <c r="C42" s="261"/>
      <c r="D42" s="263" t="s">
        <v>166</v>
      </c>
      <c r="E42" s="264"/>
      <c r="F42" s="264"/>
      <c r="G42" s="265"/>
      <c r="H42" s="10">
        <v>40</v>
      </c>
      <c r="I42" s="84"/>
    </row>
    <row r="43" spans="1:10" customHeight="1" ht="15">
      <c r="A43" s="321"/>
      <c r="B43" s="261" t="s">
        <v>157</v>
      </c>
      <c r="C43" s="261"/>
      <c r="D43" s="266" t="s">
        <v>158</v>
      </c>
      <c r="E43" s="267"/>
      <c r="F43" s="267"/>
      <c r="G43" s="268"/>
      <c r="H43" s="10">
        <v>41</v>
      </c>
      <c r="I43" s="84">
        <v>12534789</v>
      </c>
    </row>
    <row r="44" spans="1:10" customHeight="1" ht="15">
      <c r="A44" s="321"/>
      <c r="B44" s="261"/>
      <c r="C44" s="261"/>
      <c r="D44" s="266" t="s">
        <v>159</v>
      </c>
      <c r="E44" s="267"/>
      <c r="F44" s="267"/>
      <c r="G44" s="268"/>
      <c r="H44" s="10">
        <v>42</v>
      </c>
      <c r="I44" s="84">
        <v>1598896</v>
      </c>
    </row>
    <row r="45" spans="1:10" customHeight="1" ht="15">
      <c r="A45" s="321"/>
      <c r="B45" s="269" t="s">
        <v>160</v>
      </c>
      <c r="C45" s="270"/>
      <c r="D45" s="270"/>
      <c r="E45" s="270"/>
      <c r="F45" s="270"/>
      <c r="G45" s="271"/>
      <c r="H45" s="10">
        <v>43</v>
      </c>
      <c r="I45" s="84"/>
    </row>
    <row r="46" spans="1:10" customHeight="1" ht="15">
      <c r="A46" s="321"/>
      <c r="B46" s="196" t="s">
        <v>167</v>
      </c>
      <c r="C46" s="197"/>
      <c r="D46" s="197"/>
      <c r="E46" s="197"/>
      <c r="F46" s="197"/>
      <c r="G46" s="198"/>
      <c r="H46" s="10">
        <v>44</v>
      </c>
      <c r="I46" s="84">
        <v>3</v>
      </c>
    </row>
    <row r="47" spans="1:10" customHeight="1" ht="15">
      <c r="A47" s="321"/>
      <c r="B47" s="239" t="s">
        <v>143</v>
      </c>
      <c r="C47" s="240"/>
      <c r="D47" s="240"/>
      <c r="E47" s="240"/>
      <c r="F47" s="240"/>
      <c r="G47" s="241"/>
      <c r="H47" s="10">
        <v>45</v>
      </c>
      <c r="I47" s="84">
        <v>2</v>
      </c>
    </row>
    <row r="48" spans="1:10" customHeight="1" ht="15">
      <c r="A48" s="321"/>
      <c r="B48" s="239" t="s">
        <v>144</v>
      </c>
      <c r="C48" s="240"/>
      <c r="D48" s="240"/>
      <c r="E48" s="240"/>
      <c r="F48" s="240"/>
      <c r="G48" s="241"/>
      <c r="H48" s="10">
        <v>46</v>
      </c>
      <c r="I48" s="84">
        <v>59</v>
      </c>
    </row>
    <row r="49" spans="1:10" customHeight="1" ht="24.75">
      <c r="A49" s="322"/>
      <c r="B49" s="212" t="s">
        <v>161</v>
      </c>
      <c r="C49" s="213"/>
      <c r="D49" s="213"/>
      <c r="E49" s="213"/>
      <c r="F49" s="213"/>
      <c r="G49" s="214"/>
      <c r="H49" s="10">
        <v>47</v>
      </c>
      <c r="I49" s="84">
        <v>2</v>
      </c>
    </row>
    <row r="50" spans="1:10" customHeight="1" ht="13.5">
      <c r="A50" s="323" t="s">
        <v>168</v>
      </c>
      <c r="B50" s="323"/>
      <c r="C50" s="323"/>
      <c r="D50" s="323"/>
      <c r="E50" s="323"/>
      <c r="F50" s="323"/>
      <c r="G50" s="323"/>
      <c r="H50" s="323"/>
      <c r="I50" s="323"/>
    </row>
    <row r="51" spans="1:10" customHeight="1" ht="14.25">
      <c r="A51" s="287" t="s">
        <v>169</v>
      </c>
      <c r="B51" s="288"/>
      <c r="C51" s="288"/>
      <c r="D51" s="288"/>
      <c r="E51" s="288"/>
      <c r="F51" s="288"/>
      <c r="G51" s="289"/>
      <c r="H51" s="113">
        <v>48</v>
      </c>
      <c r="I51" s="87">
        <v>3</v>
      </c>
    </row>
    <row r="52" spans="1:10" customHeight="1" ht="14.25">
      <c r="A52" s="290" t="s">
        <v>170</v>
      </c>
      <c r="B52" s="291"/>
      <c r="C52" s="291"/>
      <c r="D52" s="291"/>
      <c r="E52" s="291"/>
      <c r="F52" s="291"/>
      <c r="G52" s="292"/>
      <c r="H52" s="113">
        <v>49</v>
      </c>
      <c r="I52" s="87">
        <v>3</v>
      </c>
    </row>
    <row r="53" spans="1:10" customHeight="1" ht="8.25">
      <c r="A53" s="2"/>
      <c r="B53" s="2"/>
      <c r="C53" s="2"/>
      <c r="D53" s="2"/>
      <c r="E53" s="2"/>
      <c r="F53" s="2"/>
      <c r="G53" s="2"/>
      <c r="H53" s="2"/>
      <c r="I53" s="2"/>
    </row>
    <row r="54" spans="1:10" customHeight="1" ht="15.75">
      <c r="A54" s="74" t="s">
        <v>171</v>
      </c>
      <c r="B54" s="2"/>
      <c r="C54" s="2"/>
      <c r="D54" s="2"/>
      <c r="E54" s="2"/>
      <c r="F54" s="2"/>
      <c r="G54" s="2"/>
      <c r="H54" s="2"/>
      <c r="I54" s="2"/>
    </row>
    <row r="55" spans="1:10" customHeight="1" ht="16.5">
      <c r="A55" s="296" t="s">
        <v>172</v>
      </c>
      <c r="B55" s="297"/>
      <c r="C55" s="297"/>
      <c r="D55" s="298"/>
      <c r="E55" s="293" t="s">
        <v>173</v>
      </c>
      <c r="F55" s="294"/>
      <c r="G55" s="294"/>
      <c r="H55" s="294"/>
      <c r="I55" s="295"/>
    </row>
    <row r="56" spans="1:10" customHeight="1" ht="45">
      <c r="A56" s="299"/>
      <c r="B56" s="300"/>
      <c r="C56" s="300"/>
      <c r="D56" s="301"/>
      <c r="E56" s="75" t="s">
        <v>174</v>
      </c>
      <c r="F56" s="75" t="s">
        <v>175</v>
      </c>
      <c r="G56" s="75" t="s">
        <v>176</v>
      </c>
      <c r="H56" s="75" t="s">
        <v>177</v>
      </c>
      <c r="I56" s="76" t="s">
        <v>178</v>
      </c>
    </row>
    <row r="57" spans="1:10" customHeight="1" ht="13.5">
      <c r="A57" s="281" t="s">
        <v>179</v>
      </c>
      <c r="B57" s="282"/>
      <c r="C57" s="282"/>
      <c r="D57" s="283"/>
      <c r="E57" s="115">
        <f>E58+E61+E62+E63</f>
        <v>796</v>
      </c>
      <c r="F57" s="115">
        <f>F58+F61+F62+F63</f>
        <v>71</v>
      </c>
      <c r="G57" s="115">
        <f>G58+G61+G62+G63</f>
        <v>3</v>
      </c>
      <c r="H57" s="115">
        <f>H58+H61+H62+H63</f>
        <v>3</v>
      </c>
      <c r="I57" s="115">
        <f>I58+I61+I62+I63</f>
        <v>1</v>
      </c>
    </row>
    <row r="58" spans="1:10" customHeight="1" ht="13.5">
      <c r="A58" s="219" t="s">
        <v>180</v>
      </c>
      <c r="B58" s="219"/>
      <c r="C58" s="219"/>
      <c r="D58" s="219"/>
      <c r="E58" s="94">
        <v>169</v>
      </c>
      <c r="F58" s="94">
        <v>8</v>
      </c>
      <c r="G58" s="94">
        <v>1</v>
      </c>
      <c r="H58" s="94">
        <v>2</v>
      </c>
      <c r="I58" s="94">
        <v>1</v>
      </c>
    </row>
    <row r="59" spans="1:10" customHeight="1" ht="13.5">
      <c r="A59" s="284" t="s">
        <v>181</v>
      </c>
      <c r="B59" s="285"/>
      <c r="C59" s="285"/>
      <c r="D59" s="286"/>
      <c r="E59" s="86">
        <v>26</v>
      </c>
      <c r="F59" s="86">
        <v>5</v>
      </c>
      <c r="G59" s="86">
        <v>1</v>
      </c>
      <c r="H59" s="86">
        <v>2</v>
      </c>
      <c r="I59" s="86"/>
    </row>
    <row r="60" spans="1:10" customHeight="1" ht="13.5">
      <c r="A60" s="284" t="s">
        <v>182</v>
      </c>
      <c r="B60" s="285"/>
      <c r="C60" s="285"/>
      <c r="D60" s="286"/>
      <c r="E60" s="86">
        <v>75</v>
      </c>
      <c r="F60" s="86">
        <v>3</v>
      </c>
      <c r="G60" s="86"/>
      <c r="H60" s="86"/>
      <c r="I60" s="86"/>
    </row>
    <row r="61" spans="1:10" customHeight="1" ht="13.5">
      <c r="A61" s="272" t="s">
        <v>183</v>
      </c>
      <c r="B61" s="272"/>
      <c r="C61" s="272"/>
      <c r="D61" s="272"/>
      <c r="E61" s="84">
        <v>13</v>
      </c>
      <c r="F61" s="84">
        <v>4</v>
      </c>
      <c r="G61" s="84"/>
      <c r="H61" s="84"/>
      <c r="I61" s="84"/>
    </row>
    <row r="62" spans="1:10" customHeight="1" ht="13.5">
      <c r="A62" s="272" t="s">
        <v>184</v>
      </c>
      <c r="B62" s="272"/>
      <c r="C62" s="272"/>
      <c r="D62" s="272"/>
      <c r="E62" s="84">
        <v>448</v>
      </c>
      <c r="F62" s="84">
        <v>57</v>
      </c>
      <c r="G62" s="84">
        <v>2</v>
      </c>
      <c r="H62" s="84">
        <v>1</v>
      </c>
      <c r="I62" s="84"/>
    </row>
    <row r="63" spans="1:10" customHeight="1" ht="13.5">
      <c r="A63" s="219" t="s">
        <v>185</v>
      </c>
      <c r="B63" s="219"/>
      <c r="C63" s="219"/>
      <c r="D63" s="219"/>
      <c r="E63" s="84">
        <v>166</v>
      </c>
      <c r="F63" s="84">
        <v>2</v>
      </c>
      <c r="G63" s="84"/>
      <c r="H63" s="84"/>
      <c r="I63" s="84"/>
    </row>
    <row r="64" spans="1:10" customHeight="1" ht="12.75">
      <c r="A64" s="2"/>
      <c r="B64" s="2"/>
      <c r="C64" s="2"/>
      <c r="D64" s="2"/>
      <c r="E64" s="2"/>
      <c r="F64" s="2"/>
      <c r="G64" s="2"/>
      <c r="H64" s="2"/>
      <c r="I64" s="2"/>
    </row>
    <row r="65" spans="1:10" customHeight="1" ht="15.75">
      <c r="A65" s="312" t="s">
        <v>186</v>
      </c>
      <c r="B65" s="312"/>
      <c r="C65" s="312"/>
      <c r="D65" s="312"/>
      <c r="E65" s="312"/>
      <c r="F65" s="312"/>
      <c r="G65" s="312"/>
      <c r="H65" s="313"/>
      <c r="I65" s="313"/>
    </row>
    <row r="66" spans="1:10" customHeight="1" ht="24">
      <c r="A66" s="314" t="s">
        <v>187</v>
      </c>
      <c r="B66" s="315"/>
      <c r="C66" s="315"/>
      <c r="D66" s="315"/>
      <c r="E66" s="315"/>
      <c r="F66" s="99" t="s">
        <v>76</v>
      </c>
      <c r="G66" s="100" t="s">
        <v>188</v>
      </c>
      <c r="H66" s="101"/>
      <c r="I66" s="101"/>
    </row>
    <row r="67" spans="1:10" customHeight="1" ht="15">
      <c r="A67" s="316" t="s">
        <v>179</v>
      </c>
      <c r="B67" s="317"/>
      <c r="C67" s="317"/>
      <c r="D67" s="317"/>
      <c r="E67" s="318"/>
      <c r="F67" s="107">
        <v>477</v>
      </c>
      <c r="G67" s="108">
        <v>2930460</v>
      </c>
      <c r="H67" s="101"/>
      <c r="I67" s="101"/>
    </row>
    <row r="68" spans="1:10" customHeight="1" ht="12.75">
      <c r="A68" s="319" t="s">
        <v>189</v>
      </c>
      <c r="B68" s="306" t="s">
        <v>190</v>
      </c>
      <c r="C68" s="307"/>
      <c r="D68" s="307"/>
      <c r="E68" s="308"/>
      <c r="F68" s="109">
        <v>391</v>
      </c>
      <c r="G68" s="88">
        <v>2641976</v>
      </c>
      <c r="H68" s="102"/>
      <c r="I68" s="103"/>
    </row>
    <row r="69" spans="1:10" customHeight="1" ht="12.75">
      <c r="A69" s="319"/>
      <c r="B69" s="306" t="s">
        <v>191</v>
      </c>
      <c r="C69" s="307"/>
      <c r="D69" s="307"/>
      <c r="E69" s="308"/>
      <c r="F69" s="109">
        <v>86</v>
      </c>
      <c r="G69" s="88">
        <v>288484</v>
      </c>
      <c r="H69" s="102"/>
      <c r="I69" s="103"/>
    </row>
    <row r="70" spans="1:10" customHeight="1" ht="15.75">
      <c r="A70" s="302" t="s">
        <v>192</v>
      </c>
      <c r="B70" s="309" t="s">
        <v>193</v>
      </c>
      <c r="C70" s="310"/>
      <c r="D70" s="310"/>
      <c r="E70" s="311"/>
      <c r="F70" s="110">
        <v>220</v>
      </c>
      <c r="G70" s="108">
        <v>447257</v>
      </c>
      <c r="H70" s="102"/>
      <c r="I70" s="103"/>
    </row>
    <row r="71" spans="1:10" customHeight="1" ht="12.75">
      <c r="A71" s="302"/>
      <c r="B71" s="303" t="s">
        <v>194</v>
      </c>
      <c r="C71" s="304"/>
      <c r="D71" s="304"/>
      <c r="E71" s="305"/>
      <c r="F71" s="109"/>
      <c r="G71" s="88"/>
      <c r="H71" s="104"/>
      <c r="I71" s="104"/>
    </row>
    <row r="72" spans="1:10" customHeight="1" ht="12.75">
      <c r="A72" s="2"/>
      <c r="B72" s="2"/>
      <c r="C72" s="2"/>
      <c r="D72" s="2"/>
      <c r="E72" s="2"/>
      <c r="F72" s="2"/>
      <c r="G72" s="2"/>
      <c r="H72" s="2"/>
      <c r="I72" s="2"/>
    </row>
    <row r="73" spans="1:10" customHeight="1" ht="12.75">
      <c r="A73" s="2"/>
      <c r="B73" s="2"/>
      <c r="C73" s="2"/>
      <c r="D73" s="2"/>
      <c r="E73" s="2"/>
      <c r="F73" s="2"/>
      <c r="G73" s="2"/>
      <c r="H73" s="2"/>
      <c r="I73" s="2"/>
    </row>
    <row r="74" spans="1:10" customHeight="1" ht="12.75">
      <c r="A74" s="2"/>
      <c r="B74" s="2"/>
      <c r="C74" s="2"/>
      <c r="D74" s="2"/>
      <c r="E74" s="2"/>
      <c r="F74" s="2"/>
      <c r="G74" s="2"/>
      <c r="H74" s="2"/>
      <c r="I74" s="2"/>
    </row>
    <row r="75" spans="1:10" customHeight="1" ht="12.75">
      <c r="A75" s="2"/>
      <c r="B75" s="2"/>
      <c r="C75" s="2"/>
      <c r="D75" s="2"/>
      <c r="E75" s="2"/>
      <c r="F75" s="2"/>
      <c r="G75" s="2"/>
      <c r="H75" s="2"/>
      <c r="I75" s="2"/>
    </row>
    <row r="76" spans="1:10" customHeight="1" ht="12.75">
      <c r="A76" s="2"/>
      <c r="B76" s="2"/>
      <c r="C76" s="2"/>
      <c r="D76" s="2"/>
      <c r="E76" s="2"/>
      <c r="F76" s="2"/>
      <c r="G76" s="2"/>
      <c r="H76" s="2"/>
      <c r="I76" s="2"/>
    </row>
    <row r="77" spans="1:10" customHeight="1" ht="12.75">
      <c r="A77" s="2"/>
      <c r="B77" s="2"/>
      <c r="C77" s="2"/>
      <c r="D77" s="2"/>
      <c r="E77" s="2"/>
      <c r="F77" s="2"/>
      <c r="G77" s="2"/>
      <c r="H77" s="2"/>
      <c r="I77" s="2"/>
    </row>
    <row r="78" spans="1:10" customHeight="1" ht="12.75">
      <c r="A78" s="2"/>
      <c r="B78" s="2"/>
      <c r="C78" s="2"/>
      <c r="D78" s="2"/>
      <c r="E78" s="2"/>
      <c r="F78" s="2"/>
      <c r="G78" s="2"/>
      <c r="H78" s="2"/>
      <c r="I78" s="2"/>
    </row>
    <row r="79" spans="1:10" customHeight="1" ht="12.75">
      <c r="A79" s="2"/>
      <c r="B79" s="2"/>
      <c r="C79" s="2"/>
      <c r="D79" s="2"/>
      <c r="E79" s="2"/>
      <c r="F79" s="2"/>
      <c r="G79" s="2"/>
      <c r="H79" s="2"/>
      <c r="I79" s="2"/>
    </row>
    <row r="80" spans="1:10" customHeight="1" ht="12.75">
      <c r="A80" s="2"/>
      <c r="B80" s="2"/>
      <c r="C80" s="2"/>
      <c r="D80" s="2"/>
      <c r="E80" s="2"/>
      <c r="F80" s="2"/>
      <c r="G80" s="2"/>
      <c r="H80" s="2"/>
      <c r="I80" s="2"/>
    </row>
    <row r="81" spans="1:10" customHeight="1" ht="12.75">
      <c r="A81" s="2"/>
      <c r="B81" s="2"/>
      <c r="C81" s="2"/>
      <c r="D81" s="2"/>
      <c r="E81" s="2"/>
      <c r="F81" s="2"/>
      <c r="G81" s="2"/>
      <c r="H81" s="2"/>
      <c r="I81" s="2"/>
    </row>
    <row r="82" spans="1:10" customHeight="1" ht="12.75">
      <c r="A82" s="2"/>
      <c r="B82" s="2"/>
      <c r="C82" s="2"/>
      <c r="D82" s="2"/>
      <c r="E82" s="2"/>
      <c r="F82" s="2"/>
      <c r="G82" s="2"/>
      <c r="H82" s="2"/>
      <c r="I82" s="2"/>
    </row>
    <row r="83" spans="1:10" customHeight="1" ht="12.75">
      <c r="A83" s="2"/>
      <c r="B83" s="2"/>
      <c r="C83" s="2"/>
      <c r="D83" s="2"/>
      <c r="E83" s="2"/>
      <c r="F83" s="2"/>
      <c r="G83" s="2"/>
      <c r="H83" s="2"/>
      <c r="I83" s="2"/>
    </row>
    <row r="84" spans="1:10" customHeight="1" ht="12.75">
      <c r="A84" s="2"/>
      <c r="B84" s="2"/>
      <c r="C84" s="2"/>
      <c r="D84" s="2"/>
      <c r="E84" s="2"/>
      <c r="F84" s="2"/>
      <c r="G84" s="2"/>
      <c r="H84" s="2"/>
      <c r="I84" s="2"/>
    </row>
    <row r="85" spans="1:10" customHeight="1" ht="12.75">
      <c r="A85" s="2"/>
      <c r="B85" s="2"/>
      <c r="C85" s="2"/>
      <c r="D85" s="2"/>
      <c r="E85" s="2"/>
      <c r="F85" s="2"/>
      <c r="G85" s="2"/>
      <c r="H85" s="2"/>
      <c r="I85" s="2"/>
    </row>
    <row r="86" spans="1:10" customHeight="1" ht="12.75">
      <c r="A86" s="2"/>
      <c r="B86" s="2"/>
      <c r="C86" s="2"/>
      <c r="D86" s="2"/>
      <c r="E86" s="2"/>
      <c r="F86" s="2"/>
      <c r="G86" s="2"/>
      <c r="H86" s="2"/>
      <c r="I86" s="2"/>
    </row>
    <row r="87" spans="1:10" customHeight="1" ht="12.75">
      <c r="A87" s="2"/>
      <c r="B87" s="2"/>
      <c r="C87" s="2"/>
      <c r="D87" s="2"/>
      <c r="E87" s="2"/>
      <c r="F87" s="2"/>
      <c r="G87" s="2"/>
      <c r="H87" s="2"/>
      <c r="I87" s="2"/>
    </row>
    <row r="88" spans="1:10" customHeight="1" ht="12.75">
      <c r="A88" s="2"/>
      <c r="B88" s="2"/>
      <c r="C88" s="2"/>
      <c r="D88" s="2"/>
      <c r="E88" s="2"/>
      <c r="F88" s="2"/>
      <c r="G88" s="2"/>
      <c r="H88" s="2"/>
      <c r="I88" s="2"/>
    </row>
    <row r="89" spans="1:10" customHeight="1" ht="12.75">
      <c r="A89" s="2"/>
      <c r="B89" s="2"/>
      <c r="C89" s="2"/>
      <c r="D89" s="2"/>
      <c r="E89" s="2"/>
      <c r="F89" s="2"/>
      <c r="G89" s="2"/>
      <c r="H89" s="2"/>
      <c r="I89" s="2"/>
    </row>
    <row r="90" spans="1:10" customHeight="1" ht="12.75">
      <c r="A90" s="2"/>
      <c r="B90" s="2"/>
      <c r="C90" s="2"/>
      <c r="D90" s="2"/>
      <c r="E90" s="2"/>
      <c r="F90" s="2"/>
      <c r="G90" s="2"/>
      <c r="H90" s="2"/>
      <c r="I90" s="2"/>
    </row>
    <row r="91" spans="1:10" customHeight="1" ht="12.75">
      <c r="A91" s="2"/>
      <c r="B91" s="2"/>
      <c r="C91" s="2"/>
      <c r="D91" s="2"/>
      <c r="E91" s="2"/>
      <c r="F91" s="2"/>
      <c r="G91" s="2"/>
      <c r="H91" s="2"/>
      <c r="I91" s="2"/>
    </row>
    <row r="92" spans="1:10" customHeight="1" ht="12.75">
      <c r="A92" s="2"/>
      <c r="B92" s="2"/>
      <c r="C92" s="2"/>
      <c r="D92" s="2"/>
      <c r="E92" s="2"/>
      <c r="F92" s="2"/>
      <c r="G92" s="2"/>
      <c r="H92" s="2"/>
      <c r="I92" s="2"/>
    </row>
    <row r="93" spans="1:10" customHeight="1" ht="12.75">
      <c r="A93" s="2"/>
      <c r="B93" s="2"/>
      <c r="C93" s="2"/>
      <c r="D93" s="2"/>
      <c r="E93" s="2"/>
      <c r="F93" s="2"/>
      <c r="G93" s="2"/>
      <c r="H93" s="2"/>
      <c r="I93" s="2"/>
    </row>
    <row r="94" spans="1:10" customHeight="1" ht="12.75">
      <c r="A94" s="2"/>
      <c r="B94" s="2"/>
      <c r="C94" s="2"/>
      <c r="D94" s="2"/>
      <c r="E94" s="2"/>
      <c r="F94" s="2"/>
      <c r="G94" s="2"/>
      <c r="H94" s="2"/>
      <c r="I94" s="2"/>
    </row>
    <row r="95" spans="1:10" customHeight="1" ht="12.75">
      <c r="A95" s="2"/>
      <c r="B95" s="2"/>
      <c r="C95" s="2"/>
      <c r="D95" s="2"/>
      <c r="E95" s="2"/>
      <c r="F95" s="2"/>
      <c r="G95" s="2"/>
      <c r="H95" s="2"/>
      <c r="I95" s="2"/>
    </row>
    <row r="96" spans="1:10" customHeight="1" ht="12.75">
      <c r="A96" s="2"/>
      <c r="B96" s="2"/>
      <c r="C96" s="2"/>
      <c r="D96" s="2"/>
      <c r="E96" s="2"/>
      <c r="F96" s="2"/>
      <c r="G96" s="2"/>
      <c r="H96" s="2"/>
      <c r="I96" s="2"/>
    </row>
    <row r="97" spans="1:10" customHeight="1" ht="12.75">
      <c r="A97" s="2"/>
      <c r="B97" s="2"/>
      <c r="C97" s="2"/>
      <c r="D97" s="2"/>
      <c r="E97" s="2"/>
      <c r="F97" s="2"/>
      <c r="G97" s="2"/>
      <c r="H97" s="2"/>
      <c r="I97" s="2"/>
    </row>
    <row r="98" spans="1:10" customHeight="1" ht="12.75">
      <c r="A98" s="2"/>
      <c r="B98" s="2"/>
      <c r="C98" s="2"/>
      <c r="D98" s="2"/>
      <c r="E98" s="2"/>
      <c r="F98" s="2"/>
      <c r="G98" s="2"/>
      <c r="H98" s="2"/>
      <c r="I98" s="2"/>
    </row>
    <row r="99" spans="1:10" customHeight="1" ht="12.75">
      <c r="A99" s="2"/>
      <c r="B99" s="2"/>
      <c r="C99" s="2"/>
      <c r="D99" s="2"/>
      <c r="E99" s="2"/>
      <c r="F99" s="2"/>
      <c r="G99" s="2"/>
      <c r="H99" s="2"/>
      <c r="I99" s="2"/>
    </row>
    <row r="100" spans="1:10" customHeight="1" ht="12.75">
      <c r="A100" s="2"/>
      <c r="B100" s="2"/>
      <c r="C100" s="2"/>
      <c r="D100" s="2"/>
      <c r="E100" s="2"/>
      <c r="F100" s="2"/>
      <c r="G100" s="2"/>
      <c r="H100" s="2"/>
      <c r="I100" s="2"/>
    </row>
    <row r="101" spans="1:10" customHeight="1" ht="12.75">
      <c r="A101" s="2"/>
      <c r="B101" s="2"/>
      <c r="C101" s="2"/>
      <c r="D101" s="2"/>
      <c r="E101" s="2"/>
      <c r="F101" s="2"/>
      <c r="G101" s="2"/>
      <c r="H101" s="2"/>
      <c r="I101" s="2"/>
    </row>
    <row r="102" spans="1:10" customHeight="1" ht="12.75">
      <c r="A102" s="2"/>
      <c r="B102" s="2"/>
      <c r="C102" s="2"/>
      <c r="D102" s="2"/>
      <c r="E102" s="2"/>
      <c r="F102" s="2"/>
      <c r="G102" s="2"/>
      <c r="H102" s="2"/>
      <c r="I102" s="2"/>
    </row>
    <row r="103" spans="1:10" customHeight="1" ht="12.75">
      <c r="A103" s="2"/>
      <c r="B103" s="2"/>
      <c r="C103" s="2"/>
      <c r="D103" s="2"/>
      <c r="E103" s="2"/>
      <c r="F103" s="2"/>
      <c r="G103" s="2"/>
      <c r="H103" s="2"/>
      <c r="I103" s="2"/>
    </row>
    <row r="104" spans="1:10" customHeight="1" ht="12.75">
      <c r="A104" s="2"/>
      <c r="B104" s="2"/>
      <c r="C104" s="2"/>
      <c r="D104" s="2"/>
      <c r="E104" s="2"/>
      <c r="F104" s="2"/>
      <c r="G104" s="2"/>
      <c r="H104" s="2"/>
      <c r="I104" s="2"/>
    </row>
    <row r="105" spans="1:10" customHeight="1" ht="12.75">
      <c r="A105" s="2"/>
      <c r="B105" s="2"/>
      <c r="C105" s="2"/>
      <c r="D105" s="2"/>
      <c r="E105" s="2"/>
      <c r="F105" s="2"/>
      <c r="G105" s="2"/>
      <c r="H105" s="2"/>
      <c r="I105" s="2"/>
    </row>
    <row r="106" spans="1:10" customHeight="1" ht="12.75">
      <c r="A106" s="2"/>
      <c r="B106" s="2"/>
      <c r="C106" s="2"/>
      <c r="D106" s="2"/>
      <c r="E106" s="2"/>
      <c r="F106" s="2"/>
      <c r="G106" s="2"/>
      <c r="H106" s="2"/>
      <c r="I106" s="2"/>
    </row>
    <row r="107" spans="1:10" customHeight="1" ht="12.75">
      <c r="A107" s="2"/>
      <c r="B107" s="2"/>
      <c r="C107" s="2"/>
      <c r="D107" s="2"/>
      <c r="E107" s="2"/>
      <c r="F107" s="2"/>
      <c r="G107" s="2"/>
      <c r="H107" s="2"/>
      <c r="I107" s="2"/>
    </row>
    <row r="108" spans="1:10" customHeight="1" ht="12.75">
      <c r="A108" s="2"/>
      <c r="B108" s="2"/>
      <c r="C108" s="2"/>
      <c r="D108" s="2"/>
      <c r="E108" s="2"/>
      <c r="F108" s="2"/>
      <c r="G108" s="2"/>
      <c r="H108" s="2"/>
      <c r="I108" s="2"/>
    </row>
    <row r="109" spans="1:10" customHeight="1" ht="12.75">
      <c r="A109" s="2"/>
      <c r="B109" s="2"/>
      <c r="C109" s="2"/>
      <c r="D109" s="2"/>
      <c r="E109" s="2"/>
      <c r="F109" s="2"/>
      <c r="G109" s="2"/>
      <c r="H109" s="2"/>
      <c r="I109" s="2"/>
    </row>
    <row r="110" spans="1:10" customHeight="1" ht="12.75">
      <c r="A110" s="2"/>
      <c r="B110" s="2"/>
      <c r="C110" s="2"/>
      <c r="D110" s="2"/>
      <c r="E110" s="2"/>
      <c r="F110" s="2"/>
      <c r="G110" s="2"/>
      <c r="H110" s="2"/>
      <c r="I110" s="2"/>
    </row>
    <row r="111" spans="1:10" customHeight="1" ht="12.75">
      <c r="A111" s="2"/>
      <c r="B111" s="2"/>
      <c r="C111" s="2"/>
      <c r="D111" s="2"/>
      <c r="E111" s="2"/>
      <c r="F111" s="2"/>
      <c r="G111" s="2"/>
      <c r="H111" s="2"/>
      <c r="I111" s="2"/>
    </row>
    <row r="112" spans="1:10" customHeight="1" ht="12.75">
      <c r="A112" s="2"/>
      <c r="B112" s="2"/>
      <c r="C112" s="2"/>
      <c r="D112" s="2"/>
      <c r="E112" s="2"/>
      <c r="F112" s="2"/>
      <c r="G112" s="2"/>
      <c r="H112" s="2"/>
      <c r="I112" s="2"/>
    </row>
    <row r="113" spans="1:10" customHeight="1" ht="12.75">
      <c r="A113" s="2"/>
      <c r="B113" s="2"/>
      <c r="C113" s="2"/>
      <c r="D113" s="2"/>
      <c r="E113" s="2"/>
      <c r="F113" s="2"/>
      <c r="G113" s="2"/>
      <c r="H113" s="2"/>
      <c r="I113" s="2"/>
    </row>
    <row r="114" spans="1:10" customHeight="1" ht="12.75">
      <c r="A114" s="2"/>
      <c r="B114" s="2"/>
      <c r="C114" s="2"/>
      <c r="D114" s="2"/>
      <c r="E114" s="2"/>
      <c r="F114" s="2"/>
      <c r="G114" s="2"/>
      <c r="H114" s="2"/>
      <c r="I114" s="2"/>
    </row>
    <row r="115" spans="1:10" customHeight="1" ht="12.75">
      <c r="A115" s="2"/>
      <c r="B115" s="2"/>
      <c r="C115" s="2"/>
      <c r="D115" s="2"/>
      <c r="E115" s="2"/>
      <c r="F115" s="2"/>
      <c r="G115" s="2"/>
      <c r="H115" s="2"/>
      <c r="I115" s="2"/>
    </row>
    <row r="116" spans="1:10" customHeight="1" ht="12.75">
      <c r="A116" s="2"/>
      <c r="B116" s="2"/>
      <c r="C116" s="2"/>
      <c r="D116" s="2"/>
      <c r="E116" s="2"/>
      <c r="F116" s="2"/>
      <c r="G116" s="2"/>
      <c r="H116" s="2"/>
      <c r="I116" s="2"/>
    </row>
    <row r="117" spans="1:10" customHeight="1" ht="12.75">
      <c r="A117" s="2"/>
    </row>
    <row r="118" spans="1:10" customHeight="1" ht="12.75">
      <c r="A118" s="2"/>
    </row>
    <row r="119" spans="1:10" customHeight="1" ht="12.75">
      <c r="A119" s="2"/>
    </row>
  </sheetData>
  <sheetProtection sheet="false" objects="false" scenarios="false" formatCells="false" formatColumns="false" formatRows="false" insertColumns="true" insertRows="true" insertHyperlinks="true" deleteColumns="true" deleteRows="true" selectLockedCells="false" sort="true" autoFilter="true" pivotTables="true" selectUnlockedCells="false"/>
  <mergeCells>
    <mergeCell ref="A63:D63"/>
    <mergeCell ref="A68:A69"/>
    <mergeCell ref="A62:D62"/>
    <mergeCell ref="B46:G46"/>
    <mergeCell ref="B47:G47"/>
    <mergeCell ref="A58:D58"/>
    <mergeCell ref="A60:D60"/>
    <mergeCell ref="A37:A49"/>
    <mergeCell ref="B45:G45"/>
    <mergeCell ref="A50:I50"/>
    <mergeCell ref="A70:A71"/>
    <mergeCell ref="B71:E71"/>
    <mergeCell ref="B68:E68"/>
    <mergeCell ref="B69:E69"/>
    <mergeCell ref="B70:E70"/>
    <mergeCell ref="A65:I65"/>
    <mergeCell ref="A66:E66"/>
    <mergeCell ref="A67:E67"/>
    <mergeCell ref="B43:C44"/>
    <mergeCell ref="D44:G44"/>
    <mergeCell ref="D41:G41"/>
    <mergeCell ref="D42:G42"/>
    <mergeCell ref="A52:G52"/>
    <mergeCell ref="E55:I55"/>
    <mergeCell ref="A55:D56"/>
    <mergeCell ref="B48:G48"/>
    <mergeCell ref="A61:D61"/>
    <mergeCell ref="B37:C39"/>
    <mergeCell ref="D37:G37"/>
    <mergeCell ref="D38:G38"/>
    <mergeCell ref="D39:G39"/>
    <mergeCell ref="A57:D57"/>
    <mergeCell ref="A59:D59"/>
    <mergeCell ref="B49:G49"/>
    <mergeCell ref="A51:G51"/>
    <mergeCell ref="D43:G43"/>
    <mergeCell ref="B36:G36"/>
    <mergeCell ref="D40:G40"/>
    <mergeCell ref="B40:C42"/>
    <mergeCell ref="D30:G30"/>
    <mergeCell ref="D31:G31"/>
    <mergeCell ref="D32:G32"/>
    <mergeCell ref="B33:G33"/>
    <mergeCell ref="B34:G34"/>
    <mergeCell ref="B15:G15"/>
    <mergeCell ref="B16:G16"/>
    <mergeCell ref="B17:G17"/>
    <mergeCell ref="B35:G35"/>
    <mergeCell ref="B31:C32"/>
    <mergeCell ref="B28:C30"/>
    <mergeCell ref="B19:G19"/>
    <mergeCell ref="B20:G20"/>
    <mergeCell ref="B21:G21"/>
    <mergeCell ref="B25:C27"/>
    <mergeCell ref="A25:A36"/>
    <mergeCell ref="D25:G25"/>
    <mergeCell ref="B18:G18"/>
    <mergeCell ref="D27:G27"/>
    <mergeCell ref="B23:G23"/>
    <mergeCell ref="D29:G29"/>
    <mergeCell ref="B22:G22"/>
    <mergeCell ref="B24:G24"/>
    <mergeCell ref="D28:G28"/>
    <mergeCell ref="D26:G26"/>
    <mergeCell ref="A2:G2"/>
    <mergeCell ref="C9:G9"/>
    <mergeCell ref="B10:G10"/>
    <mergeCell ref="B11:G11"/>
    <mergeCell ref="B12:G12"/>
    <mergeCell ref="B14:G14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</mergeCells>
  <printOptions gridLines="false" gridLinesSet="true"/>
  <pageMargins left="0.39370078740157" right="0.19685039370079" top="0.19685039370079" bottom="0.78740157480315" header="0.39370078740157" footer="0.39370078740157"/>
  <pageSetup paperSize="9" orientation="portrait" scale="80" fitToHeight="1" fitToWidth="1"/>
  <headerFooter differentOddEven="false" differentFirst="false" scaleWithDoc="true" alignWithMargins="true">
    <oddHeader/>
    <oddFooter>&amp;R4&amp;C&amp;R4&amp;LEB791E76</oddFooter>
    <evenHeader/>
    <evenFooter>&amp;R4&amp;C&amp;R4&amp;LEB791E76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9"/>
  <sheetViews>
    <sheetView tabSelected="0" workbookViewId="0" showGridLines="true" showRowColHeaders="1">
      <selection activeCell="A1" sqref="A1"/>
    </sheetView>
  </sheetViews>
  <sheetFormatPr customHeight="true" defaultRowHeight="12.75" outlineLevelRow="0" outlineLevelCol="0"/>
  <cols>
    <col min="1" max="1" width="4.42578125" customWidth="true" style="0"/>
    <col min="2" max="2" width="60.140625" customWidth="true" style="0"/>
    <col min="3" max="3" width="11.140625" customWidth="true" style="0"/>
    <col min="4" max="4" width="15.28515625" customWidth="true" style="0"/>
  </cols>
  <sheetData>
    <row r="1" spans="1:7" customHeight="1" ht="18">
      <c r="A1" s="45" t="s">
        <v>195</v>
      </c>
      <c r="B1" s="46"/>
      <c r="C1" s="46"/>
      <c r="D1" s="46"/>
    </row>
    <row r="2" spans="1:7" customHeight="1" ht="25.5">
      <c r="A2" s="249" t="s">
        <v>25</v>
      </c>
      <c r="B2" s="250"/>
      <c r="C2" s="8" t="s">
        <v>75</v>
      </c>
      <c r="D2" s="8" t="s">
        <v>76</v>
      </c>
    </row>
    <row r="3" spans="1:7" customHeight="1" ht="27.75">
      <c r="A3" s="216" t="s">
        <v>196</v>
      </c>
      <c r="B3" s="216"/>
      <c r="C3" s="10">
        <v>1</v>
      </c>
      <c r="D3" s="111">
        <f>IF('розділ 1 '!J46&lt;&gt;0,'розділ 1 '!K46*100/'розділ 1 '!J46,0)</f>
        <v>7.3394495412844</v>
      </c>
    </row>
    <row r="4" spans="1:7" customHeight="1" ht="18">
      <c r="A4" s="329" t="s">
        <v>127</v>
      </c>
      <c r="B4" s="64" t="s">
        <v>197</v>
      </c>
      <c r="C4" s="10">
        <v>2</v>
      </c>
      <c r="D4" s="111">
        <f>IF('розділ 1 '!J16&lt;&gt;0,'розділ 1 '!K16*100/'розділ 1 '!J16,0)</f>
        <v>45.454545454545</v>
      </c>
    </row>
    <row r="5" spans="1:7" customHeight="1" ht="18">
      <c r="A5" s="330"/>
      <c r="B5" s="64" t="s">
        <v>198</v>
      </c>
      <c r="C5" s="10">
        <v>3</v>
      </c>
      <c r="D5" s="111" t="str">
        <f>IF('розділ 1 '!J25&lt;&gt;0,'розділ 1 '!K25*100/'розділ 1 '!J25,0)</f>
        <v>0</v>
      </c>
    </row>
    <row r="6" spans="1:7" customHeight="1" ht="18">
      <c r="A6" s="330"/>
      <c r="B6" s="64" t="s">
        <v>199</v>
      </c>
      <c r="C6" s="10">
        <v>4</v>
      </c>
      <c r="D6" s="111">
        <f>IF('розділ 1 '!J40&lt;&gt;0,'розділ 1 '!K40*100/'розділ 1 '!J40,0)</f>
        <v>3.2967032967033</v>
      </c>
    </row>
    <row r="7" spans="1:7" customHeight="1" ht="18">
      <c r="A7" s="330"/>
      <c r="B7" s="67" t="s">
        <v>200</v>
      </c>
      <c r="C7" s="10">
        <v>5</v>
      </c>
      <c r="D7" s="111">
        <f>IF('розділ 1 '!J45&lt;&gt;0,'розділ 1 '!K45*100/'розділ 1 '!J45,0)</f>
        <v>0</v>
      </c>
    </row>
    <row r="8" spans="1:7" customHeight="1" ht="18">
      <c r="A8" s="216" t="s">
        <v>201</v>
      </c>
      <c r="B8" s="216"/>
      <c r="C8" s="10">
        <v>6</v>
      </c>
      <c r="D8" s="111">
        <f>IF('розділ 1 '!F46&lt;&gt;0,'розділ 1 '!H46*100/'розділ 1 '!F46,0)</f>
        <v>98.202247191011</v>
      </c>
    </row>
    <row r="9" spans="1:7" customHeight="1" ht="18">
      <c r="A9" s="216" t="s">
        <v>202</v>
      </c>
      <c r="B9" s="216"/>
      <c r="C9" s="10">
        <v>7</v>
      </c>
      <c r="D9" s="88">
        <f>IF('розділ 3'!I52&lt;&gt;0,'розділ 1 '!H46/'розділ 3'!I52,0)</f>
        <v>291.33333333333</v>
      </c>
    </row>
    <row r="10" spans="1:7" customHeight="1" ht="25.5">
      <c r="A10" s="216" t="s">
        <v>203</v>
      </c>
      <c r="B10" s="216"/>
      <c r="C10" s="10">
        <v>8</v>
      </c>
      <c r="D10" s="88">
        <f>IF('розділ 3'!I52&lt;&gt;0,'розділ 1 '!E46/'розділ 3'!I52,0)</f>
        <v>327.66666666667</v>
      </c>
    </row>
    <row r="11" spans="1:7" customHeight="1" ht="16.5">
      <c r="A11" s="209" t="s">
        <v>204</v>
      </c>
      <c r="B11" s="211"/>
      <c r="C11" s="10">
        <v>9</v>
      </c>
      <c r="D11" s="84">
        <v>46</v>
      </c>
    </row>
    <row r="12" spans="1:7" customHeight="1" ht="16.5">
      <c r="A12" s="272" t="s">
        <v>180</v>
      </c>
      <c r="B12" s="272"/>
      <c r="C12" s="10">
        <v>10</v>
      </c>
      <c r="D12" s="84">
        <v>60</v>
      </c>
    </row>
    <row r="13" spans="1:7" customHeight="1" ht="16.5">
      <c r="A13" s="284" t="s">
        <v>181</v>
      </c>
      <c r="B13" s="286"/>
      <c r="C13" s="10">
        <v>11</v>
      </c>
      <c r="D13" s="94">
        <v>110</v>
      </c>
    </row>
    <row r="14" spans="1:7" customHeight="1" ht="16.5">
      <c r="A14" s="284" t="s">
        <v>182</v>
      </c>
      <c r="B14" s="286"/>
      <c r="C14" s="10">
        <v>12</v>
      </c>
      <c r="D14" s="94">
        <v>12</v>
      </c>
    </row>
    <row r="15" spans="1:7" customHeight="1" ht="16.5">
      <c r="A15" s="272" t="s">
        <v>183</v>
      </c>
      <c r="B15" s="272"/>
      <c r="C15" s="10">
        <v>13</v>
      </c>
      <c r="D15" s="84">
        <v>60</v>
      </c>
    </row>
    <row r="16" spans="1:7" customHeight="1" ht="16.5">
      <c r="A16" s="272" t="s">
        <v>184</v>
      </c>
      <c r="B16" s="272"/>
      <c r="C16" s="10">
        <v>14</v>
      </c>
      <c r="D16" s="84">
        <v>50</v>
      </c>
    </row>
    <row r="17" spans="1:7" customHeight="1" ht="16.5">
      <c r="A17" s="272" t="s">
        <v>185</v>
      </c>
      <c r="B17" s="272"/>
      <c r="C17" s="10">
        <v>15</v>
      </c>
      <c r="D17" s="84">
        <v>18</v>
      </c>
      <c r="E17" s="93"/>
    </row>
    <row r="18" spans="1:7" customHeight="1" ht="15">
      <c r="A18" s="65"/>
      <c r="B18" s="65"/>
      <c r="C18" s="44"/>
      <c r="D18" s="44"/>
    </row>
    <row r="19" spans="1:7" customHeight="1" ht="15">
      <c r="A19" s="65"/>
      <c r="B19" s="65"/>
      <c r="C19" s="44"/>
      <c r="D19" s="44"/>
    </row>
    <row r="20" spans="1:7" customHeight="1" ht="15">
      <c r="A20" s="325" t="s">
        <v>205</v>
      </c>
      <c r="B20" s="325"/>
      <c r="C20" s="326" t="s">
        <v>206</v>
      </c>
      <c r="D20" s="326"/>
    </row>
    <row r="21" spans="1:7" customHeight="1" ht="15.75">
      <c r="A21" s="59"/>
      <c r="B21" s="79" t="s">
        <v>207</v>
      </c>
      <c r="C21" s="327" t="s">
        <v>208</v>
      </c>
      <c r="D21" s="327"/>
    </row>
    <row r="22" spans="1:7" customHeight="1" ht="12.75">
      <c r="A22" s="59"/>
      <c r="B22" s="59"/>
      <c r="C22" s="80"/>
      <c r="D22" s="80"/>
    </row>
    <row r="23" spans="1:7" customHeight="1" ht="12.75">
      <c r="A23" s="60" t="s">
        <v>209</v>
      </c>
      <c r="B23" s="81"/>
      <c r="C23" s="328" t="s">
        <v>210</v>
      </c>
      <c r="D23" s="328"/>
      <c r="G23" s="93"/>
    </row>
    <row r="24" spans="1:7" customHeight="1" ht="15.75">
      <c r="A24" s="61"/>
      <c r="B24" s="79" t="s">
        <v>207</v>
      </c>
      <c r="C24" s="327" t="s">
        <v>208</v>
      </c>
      <c r="D24" s="327"/>
    </row>
    <row r="25" spans="1:7" customHeight="1" ht="12.75">
      <c r="A25" s="62" t="s">
        <v>211</v>
      </c>
      <c r="B25" s="82"/>
      <c r="C25" s="331" t="s">
        <v>212</v>
      </c>
      <c r="D25" s="331"/>
    </row>
    <row r="26" spans="1:7" customHeight="1" ht="12.75">
      <c r="A26" s="63" t="s">
        <v>213</v>
      </c>
      <c r="B26" s="82"/>
      <c r="C26" s="307" t="s">
        <v>212</v>
      </c>
      <c r="D26" s="307"/>
    </row>
    <row r="27" spans="1:7" customHeight="1" ht="12.75">
      <c r="A27" s="62" t="s">
        <v>214</v>
      </c>
      <c r="B27" s="83"/>
      <c r="C27" s="307" t="s">
        <v>215</v>
      </c>
      <c r="D27" s="307"/>
    </row>
    <row r="28" spans="1:7" customHeight="1" ht="15.75"/>
    <row r="29" spans="1:7" customHeight="1" ht="12.75">
      <c r="C29" s="324" t="s">
        <v>216</v>
      </c>
      <c r="D29" s="324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3:B13"/>
    <mergeCell ref="A14:B14"/>
    <mergeCell ref="C24:D24"/>
    <mergeCell ref="C25:D25"/>
    <mergeCell ref="C26:D26"/>
    <mergeCell ref="C27:D27"/>
    <mergeCell ref="A2:B2"/>
    <mergeCell ref="A3:B3"/>
    <mergeCell ref="A8:B8"/>
    <mergeCell ref="A9:B9"/>
    <mergeCell ref="A10:B10"/>
    <mergeCell ref="A4:A7"/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</mergeCells>
  <printOptions gridLines="false" gridLinesSet="true"/>
  <pageMargins left="0.51181102362205" right="0.31496062992126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>&amp;R5&amp;C&amp;R5&amp;LEB791E76</oddFooter>
    <evenHeader/>
    <evenFooter>&amp;R5&amp;C&amp;R5&amp;LEB791E76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Company>ДП "ІСС"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ROVGEYSHA</cp:lastModifiedBy>
  <dcterms:created xsi:type="dcterms:W3CDTF">2004-04-20T17:33:35+03:00</dcterms:created>
  <dcterms:modified xsi:type="dcterms:W3CDTF">2021-01-16T11:45:28+02:00</dcterms:modified>
  <dc:title>Untitled Spreadsheet</dc:title>
  <dc:description/>
  <dc:subject/>
  <cp:keywords/>
  <cp:category/>
</cp:coreProperties>
</file>